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ransparencia\Nóminas para T\Julio\"/>
    </mc:Choice>
  </mc:AlternateContent>
  <bookViews>
    <workbookView xWindow="-90" yWindow="-90" windowWidth="23235" windowHeight="12435" tabRatio="862" activeTab="4"/>
  </bookViews>
  <sheets>
    <sheet name="General" sheetId="26" r:id="rId1"/>
    <sheet name="APOYOS ESCOLARES" sheetId="25" r:id="rId2"/>
    <sheet name="SERVICIOS MEDICOS" sheetId="24" r:id="rId3"/>
    <sheet name="Otros bancos" sheetId="30" r:id="rId4"/>
    <sheet name="Efectivo" sheetId="27" r:id="rId5"/>
  </sheets>
  <definedNames>
    <definedName name="_xlnm._FilterDatabase" localSheetId="4" hidden="1">Efectivo!$A$9:$H$21</definedName>
    <definedName name="_xlnm._FilterDatabase" localSheetId="0" hidden="1">General!$A$9:$H$57</definedName>
    <definedName name="_xlnm._FilterDatabase" localSheetId="3" hidden="1">'Otros bancos'!$A$9:$H$12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8" i="26" l="1"/>
  <c r="E56" i="26" l="1"/>
  <c r="F56" i="26"/>
  <c r="D56" i="26"/>
  <c r="G55" i="26"/>
  <c r="D21" i="27" l="1"/>
  <c r="G20" i="27"/>
  <c r="G21" i="27"/>
  <c r="G19" i="27" l="1"/>
  <c r="G54" i="26" l="1"/>
  <c r="G18" i="27" l="1"/>
  <c r="G53" i="26"/>
  <c r="G52" i="26" l="1"/>
  <c r="E12" i="30" l="1"/>
  <c r="F12" i="30"/>
  <c r="D12" i="30"/>
  <c r="E21" i="27" l="1"/>
  <c r="F21" i="27"/>
  <c r="G16" i="27"/>
  <c r="G17" i="27"/>
  <c r="G51" i="26" l="1"/>
  <c r="G11" i="30" l="1"/>
  <c r="D17" i="25" l="1"/>
  <c r="G50" i="26"/>
  <c r="G49" i="26"/>
  <c r="G15" i="27" l="1"/>
  <c r="D13" i="24"/>
  <c r="G36" i="26" l="1"/>
  <c r="G47" i="26" l="1"/>
  <c r="G32" i="26"/>
  <c r="G37" i="26" l="1"/>
  <c r="G16" i="25"/>
  <c r="E17" i="25"/>
  <c r="F17" i="25"/>
  <c r="G12" i="24" l="1"/>
  <c r="G11" i="27"/>
  <c r="G13" i="27" l="1"/>
  <c r="G12" i="27"/>
  <c r="G14" i="27"/>
  <c r="G10" i="27"/>
  <c r="G46" i="26" l="1"/>
  <c r="G34" i="26" l="1"/>
  <c r="G45" i="26" l="1"/>
  <c r="G44" i="26"/>
  <c r="E13" i="24" l="1"/>
  <c r="F13" i="24"/>
  <c r="G43" i="26" l="1"/>
  <c r="G42" i="26" l="1"/>
  <c r="G41" i="26" l="1"/>
  <c r="G15" i="25"/>
  <c r="G40" i="26" l="1"/>
  <c r="G11" i="24" l="1"/>
  <c r="G39" i="26" l="1"/>
  <c r="G10" i="30" l="1"/>
  <c r="G12" i="30" s="1"/>
  <c r="G38" i="26"/>
  <c r="G35" i="26" l="1"/>
  <c r="G33" i="26"/>
  <c r="G31" i="26"/>
  <c r="G10" i="24"/>
  <c r="G13" i="24" s="1"/>
  <c r="G12" i="25"/>
  <c r="G13" i="25"/>
  <c r="G30" i="26"/>
  <c r="G27" i="26"/>
  <c r="G28" i="26"/>
  <c r="G29" i="26"/>
  <c r="G26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14" i="25"/>
  <c r="G10" i="25"/>
  <c r="G11" i="25"/>
  <c r="G56" i="26" l="1"/>
  <c r="G17" i="25"/>
</calcChain>
</file>

<file path=xl/sharedStrings.xml><?xml version="1.0" encoding="utf-8"?>
<sst xmlns="http://schemas.openxmlformats.org/spreadsheetml/2006/main" count="232" uniqueCount="158">
  <si>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</si>
  <si>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</si>
  <si>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</si>
  <si>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</si>
  <si>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</si>
  <si>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</si>
  <si>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</si>
  <si>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</si>
  <si>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</si>
  <si>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</si>
  <si>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</si>
  <si>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</si>
  <si>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</si>
  <si>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</si>
  <si>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</si>
  <si>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</si>
  <si>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</si>
  <si>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RECOLECCION DE BASURA DE YELAPA A BOCA DE TOMATLAN</t>
  </si>
  <si>
    <t>RECOLECCION DE BASURA EN LA LOCALIDAD CHIMO Y SAUCEDA</t>
  </si>
  <si>
    <t>ABELARDO ESPARZA JOYA</t>
  </si>
  <si>
    <t xml:space="preserve">RECOLECCION DE BASURA EN LA LOCALIDAD DE PIZOTA </t>
  </si>
  <si>
    <t>DESCUENTOS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</si>
  <si>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</si>
  <si>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</si>
  <si>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</si>
  <si>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</si>
  <si>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</si>
  <si>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</si>
  <si>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ENCARGADO DEL AGUA POTABLE DE LA LOCALIDAD DE LLANO GRANDE DE IPALA</t>
  </si>
  <si>
    <t>GERARDO MOLINA ABARCA</t>
  </si>
  <si>
    <t>MURALISTA</t>
  </si>
  <si>
    <t>SERVICIOS MEDICOS EN EL CENTRO DE SALUD EL TUITO</t>
  </si>
  <si>
    <t>JAIME RODRIGUEZ JIMENEZ</t>
  </si>
  <si>
    <t>CHOFER DE CAMION ESCOLAR DE LA RUTA LLANO GRANDE A VILLA DEL MAR</t>
  </si>
  <si>
    <t>JAVIER LORENZO RODRIGUEZ</t>
  </si>
  <si>
    <t>MANTENIMIENTO EN LA DELEGACION YELAPA</t>
  </si>
  <si>
    <t>AUXILIAR DE LIMPIEZA</t>
  </si>
  <si>
    <t>JOSE MANUEL BAÑUELOS GARCIA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</si>
  <si>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</si>
  <si>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</si>
  <si>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</si>
  <si>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</si>
  <si>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</si>
  <si>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NOMINA DE EMPLEADOS EVENTUALES POR QUINCENA: INSTITUCIONES EDUCATIVAS</t>
  </si>
  <si>
    <t>RECOLECCION DE BASURA EN LA COSTA (YELAPA A BOCA DE TOMATLAN)</t>
  </si>
  <si>
    <t>JERONIMA LOPEZ HERNANDEZ</t>
  </si>
  <si>
    <t>INTENDENTE DEL CENTRO DE SALUD LLANO GRANDE DE IPALA</t>
  </si>
  <si>
    <t>EDUARDO GARCIA AGUIRRE</t>
  </si>
  <si>
    <t>AUXILIAR DE AGUA POTABLE EN LA LOCALIDAD DE LA SAUCEDA</t>
  </si>
  <si>
    <t>LAURENCIO BUGAREL ESTRADA</t>
  </si>
  <si>
    <t>AUXILIAR DE AGUA POTABLE EN LA LOCALIDAD DE MALPASO</t>
  </si>
  <si>
    <t>JUAN RIVERA VENEGAS</t>
  </si>
  <si>
    <t>JULIO CESAR PARTIDA ESTRADA</t>
  </si>
  <si>
    <t>BENJAMIN VENEGAS MORENO</t>
  </si>
  <si>
    <t>MANTENIMIENTO EN LA LOCALIDAD DE LLANO GRANDE DE IPALA</t>
  </si>
  <si>
    <t>AUXILIAR DE MANTENIMIENTO EN LA DELEGACION DE EL REFUGIO SUCHITLAN</t>
  </si>
  <si>
    <t>AUXLIAR DE MANTENIMIENTO EN LA LOCALIDAD DE LA SAUCEDA</t>
  </si>
  <si>
    <t>ANA GABRIELA OLIVERA MORENO</t>
  </si>
  <si>
    <t>CRISTIAN AGUIRRE JOYA</t>
  </si>
  <si>
    <t>RAFAEL GALLEGOS RODRIGUEZ</t>
  </si>
  <si>
    <t>MANTENIMIENTO EN DIVERSAS AREAS</t>
  </si>
  <si>
    <t>MARIO GONZALEZ RODRIGUEZ</t>
  </si>
  <si>
    <t>MANTENIMIENTON EN LA DELEGACION DE CHACALA</t>
  </si>
  <si>
    <t>ETERIO ARAIZA VELASCO</t>
  </si>
  <si>
    <t>MANTENIMIENTO EN LA UNIDAD DEPORTIVA EL TUITO</t>
  </si>
  <si>
    <t>LUIS YUDIEL ROBLES BRAVO</t>
  </si>
  <si>
    <t xml:space="preserve">                     ADMINISTRACION 2021-2024</t>
  </si>
  <si>
    <t>ROSA ANAHI CHAVEZ DE LA CRUZ</t>
  </si>
  <si>
    <t>MANTENIMIENTO DE AREAS PUBLICAS EN LA DELEGACION DE MAYTO</t>
  </si>
  <si>
    <t>CHOFER DE CAMION ESCOLAR DE LA RUTA CHACALA A EL REFUGIO SUCHITLAN</t>
  </si>
  <si>
    <t>JUVENTINO RODRIGUEZ TOVAR</t>
  </si>
  <si>
    <t xml:space="preserve">                                       ADMINISTRACION 2021-2024</t>
  </si>
  <si>
    <t xml:space="preserve">                                       OFICIALIA MAYOR ADMINISTRATIVA </t>
  </si>
  <si>
    <t>LUIS ALBERTO SEGURA IBARRA</t>
  </si>
  <si>
    <t>INTENDENTE EN LA ESCUELA PRIMARIA DE LAS JUNTAS Y LOS VERANOS</t>
  </si>
  <si>
    <t>EDUARDO TOVAR RIOS</t>
  </si>
  <si>
    <t>CAROLINA ESTRADA MEZA</t>
  </si>
  <si>
    <t>AUXILIAR DE LIMPIEZA EN LA DELEGACION EL REFUGIO SUCHITLAN</t>
  </si>
  <si>
    <t>MARIO ALEJANDRO AGUIRRE ROMERO</t>
  </si>
  <si>
    <t>TOPOGRAFO</t>
  </si>
  <si>
    <t>RAFAEL GARCIA CORTEZ</t>
  </si>
  <si>
    <t>MANTENIMIENTO EN LA DELEGACION DE CHACALA</t>
  </si>
  <si>
    <t>ARON ELIAS ZAVALA LOPEZ</t>
  </si>
  <si>
    <t xml:space="preserve">                              MUNICIPIO DE CABO CORRIENTES</t>
  </si>
  <si>
    <t>SANDRA CERVANTES CASTILLON</t>
  </si>
  <si>
    <t>ENLACE DE PROGRAMAS EN LA REGION COSTA</t>
  </si>
  <si>
    <t>LUIS ANGEL ROBLES LANGARICA</t>
  </si>
  <si>
    <t>AUXILIAR DE MANTENIMIENTO AREAS DIVERSAS</t>
  </si>
  <si>
    <t>AUXILIAR DE REGISTRO CIVIL</t>
  </si>
  <si>
    <t>ANA ROSA IBARRA PEÑA</t>
  </si>
  <si>
    <t>TRINIDAD RUIZ DIAZ</t>
  </si>
  <si>
    <t>AUXILIAR DE LIMPIEZA DE LA PLAZA DE LA LOCALIDAD DE IPALA</t>
  </si>
  <si>
    <t>JOHANNA VARGAS CAMACHO</t>
  </si>
  <si>
    <t>AUXILIAR ADMINISTRATIVO EN DIF</t>
  </si>
  <si>
    <t>VERONICA ISABEL PEREZ CASTELLON</t>
  </si>
  <si>
    <t>PARAMEDICO</t>
  </si>
  <si>
    <t>JUAN CARLOS URRUTIA CRUZ</t>
  </si>
  <si>
    <t>AUXILIAR DE AGUA POTABLE EN LA LOCALIDAD DE RASTROJOS</t>
  </si>
  <si>
    <t>AUXILIAR DE PROTECCION CIVIL</t>
  </si>
  <si>
    <t>CLAUDIA BALLESTEROS ROBLES</t>
  </si>
  <si>
    <t>ENCARGADA DE LA LIMPIEZA DE LA PLAZA PUBLICA DE LA LOCALIDAD DE IXTLAHUAHUEY</t>
  </si>
  <si>
    <t>NORA ISABEL GARCIA BUGAREL</t>
  </si>
  <si>
    <t>ENCARGADA DE LA LIMPIEZA DE LA CASA DE SALUD DE LA LOCALIDAD DE IXTLAHUAHUEY</t>
  </si>
  <si>
    <t>ARISELDA OLIVERA MORENO</t>
  </si>
  <si>
    <t>MAESTRO EN LA ESCUELA JOSE PABLO CALVILLO DE EL TUITO JALISCO.</t>
  </si>
  <si>
    <t>TORIBIO BARRAZA VALDIVIA</t>
  </si>
  <si>
    <t>AUXILIAR DE MANTENIMIENTO EN LA DELEGACION DE LAS JUNTAS Y LOS VERANOS</t>
  </si>
  <si>
    <t>FERNANDO JAVIER ARAIZA HERRERA</t>
  </si>
  <si>
    <t>FELIX PALOMERA VILLA</t>
  </si>
  <si>
    <t>AUXILIAR DE LIMPIEZA EN EL TUITO JALISCO</t>
  </si>
  <si>
    <t>CESAR RUBEN GARCIA CARDENAS</t>
  </si>
  <si>
    <t>AUXILIAR DE MEDICO MUNICIPAL</t>
  </si>
  <si>
    <t>DAGOBERTO GARCIA GUTIERREZ</t>
  </si>
  <si>
    <t>MANTENIMIENTO EN RASTRO MUNICIPAL</t>
  </si>
  <si>
    <t>KARLA LIZBET ARAIZA DAMASO</t>
  </si>
  <si>
    <t>SANTOS DE JESUS ROBLES</t>
  </si>
  <si>
    <t>ANGEL DANIEL ORTIZ GARCIA</t>
  </si>
  <si>
    <t>ANDONI ALESSANDRO BRAVO ROBLES</t>
  </si>
  <si>
    <t>AUXILIAR DE MANTENIMIENTO</t>
  </si>
  <si>
    <t>JONATHAN LORENZO LEDEZMA</t>
  </si>
  <si>
    <t xml:space="preserve">                     OFICIALÍA MAYOR ADMINISTRATIVA </t>
  </si>
  <si>
    <t>OSCAR JOYA GARCIA</t>
  </si>
  <si>
    <t>GUARDAFARO EN EL FARO DE LOS CORRALES, CABO CORRIENTES JALISCO</t>
  </si>
  <si>
    <t>SERENA RAMOS CASTILLÓN</t>
  </si>
  <si>
    <t>MAESTRA EN LA LOCALIDAD DE YELAPA</t>
  </si>
  <si>
    <t>MANTENIMIENTO EN LA UNIDAD DEPORTIVA DE EL TUITO JALISCO</t>
  </si>
  <si>
    <t>JOSE MIGUEL JOYA ARREOLA</t>
  </si>
  <si>
    <t>RICARDA CASTILLÓN RODRÍGUEZ</t>
  </si>
  <si>
    <t>MARTINA CORTEZ CORTEZ</t>
  </si>
  <si>
    <t>AUXILIAR DE LIMPIEZA EN VILLA DEL MAR</t>
  </si>
  <si>
    <t>AUXILIAR DE CADI</t>
  </si>
  <si>
    <t>BRENDA LIZBETH PEREZ BECERRA</t>
  </si>
  <si>
    <t>EDGAR ADRIAN JOYA CRUZ</t>
  </si>
  <si>
    <t>IVAN PATIÑO ENCISO</t>
  </si>
  <si>
    <t>AUXILIAR DE MANTENIMIENTO EN YELAPA</t>
  </si>
  <si>
    <t>ERICKA NOEMI GARCIA GOMEZ</t>
  </si>
  <si>
    <t>GALDINO PEREZ MIRAMONTES</t>
  </si>
  <si>
    <t>LIZBETH NALLELY CRUZ ARREOLA</t>
  </si>
  <si>
    <t>INTENDENCIA CASA DE LA CULTURA</t>
  </si>
  <si>
    <t>.</t>
  </si>
  <si>
    <t>ANTOINNE ALEXIS MIRANDA GUZMAN</t>
  </si>
  <si>
    <t>ALEJANDRO YAEL VICENTE GONZALEZ</t>
  </si>
  <si>
    <t>MAESTRO DE DANZA TERCERA EDAD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</si>
  <si>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15 de Julio del 2023</t>
    </r>
  </si>
  <si>
    <r>
      <t xml:space="preserve">FECHA: </t>
    </r>
    <r>
      <rPr>
        <sz val="16"/>
        <color theme="1"/>
        <rFont val="Century Gothic"/>
        <family val="2"/>
      </rPr>
      <t>15 de Julio del 2023</t>
    </r>
  </si>
  <si>
    <r>
      <t xml:space="preserve">PERIODO: </t>
    </r>
    <r>
      <rPr>
        <sz val="16"/>
        <color theme="1"/>
        <rFont val="Century Gothic"/>
        <family val="2"/>
      </rPr>
      <t>Del 01 al 15 de Julio del 2023</t>
    </r>
  </si>
  <si>
    <r>
      <t>FECHA:</t>
    </r>
    <r>
      <rPr>
        <sz val="14"/>
        <color theme="1"/>
        <rFont val="Century Gothic"/>
        <family val="2"/>
      </rPr>
      <t xml:space="preserve"> 15 de Julio de 2023</t>
    </r>
  </si>
  <si>
    <r>
      <rPr>
        <b/>
        <sz val="16"/>
        <color theme="1"/>
        <rFont val="Century Gothic"/>
        <family val="2"/>
      </rPr>
      <t xml:space="preserve">FECHA: </t>
    </r>
    <r>
      <rPr>
        <sz val="16"/>
        <color theme="1"/>
        <rFont val="Century Gothic"/>
        <family val="2"/>
      </rPr>
      <t>15 de Julio del 2023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</si>
  <si>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Julio del 2023</t>
    </r>
  </si>
  <si>
    <t>LUIS DAVID SOLIS ZEPEDA</t>
  </si>
  <si>
    <t>ANDRES GUILLERMO MALDONADO RODRIGUEZ</t>
  </si>
  <si>
    <t>AUXILIAR DE SERVICIOS PÚBLICOS</t>
  </si>
  <si>
    <t>MAURICIO BAUTISTA MARTINEZ</t>
  </si>
  <si>
    <t>AUXILIAR EN DESARROLLO RURAL</t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</si>
  <si>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Julio 2023</t>
    </r>
  </si>
  <si>
    <t>JOSE ISMAEL ROBLES VALLEJO</t>
  </si>
  <si>
    <r>
      <t xml:space="preserve">PERIODO: </t>
    </r>
    <r>
      <rPr>
        <sz val="14"/>
        <color theme="1"/>
        <rFont val="Century Gothic"/>
        <family val="2"/>
      </rPr>
      <t>Del 01 al 15 de JuLio del 2023</t>
    </r>
  </si>
  <si>
    <t>TERESA GORDIAN CASTILLON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</si>
</sst>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22"/>
      <color theme="1"/>
      <name val="Century Gothic"/>
      <family val="2"/>
    </font>
    <font>
      <sz val="14"/>
      <color indexed="8"/>
      <name val="Century Gothic"/>
      <family val="2"/>
    </font>
    <font>
      <sz val="16"/>
      <name val="Century Gothic"/>
      <family val="2"/>
    </font>
    <font>
      <sz val="16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43" fontId="2" fillId="2" borderId="0" xfId="1" applyFont="1" applyFill="1" applyBorder="1"/>
    <xf numFmtId="43" fontId="2" fillId="2" borderId="0" xfId="0" applyNumberFormat="1" applyFont="1" applyFill="1"/>
    <xf numFmtId="0" fontId="2" fillId="2" borderId="0" xfId="0" applyFont="1" applyFill="1" applyAlignment="1">
      <alignment horizontal="center"/>
    </xf>
    <xf numFmtId="4" fontId="4" fillId="2" borderId="0" xfId="0" applyNumberFormat="1" applyFont="1" applyFill="1"/>
    <xf numFmtId="2" fontId="2" fillId="2" borderId="0" xfId="2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right" wrapText="1"/>
    </xf>
    <xf numFmtId="0" fontId="7" fillId="0" borderId="0" xfId="0" applyFont="1"/>
    <xf numFmtId="0" fontId="5" fillId="0" borderId="0" xfId="0" applyFont="1"/>
    <xf numFmtId="0" fontId="2" fillId="0" borderId="1" xfId="0" applyFont="1" applyBorder="1" applyAlignment="1">
      <alignment vertical="center" wrapText="1"/>
    </xf>
    <xf numFmtId="0" fontId="7" fillId="2" borderId="0" xfId="0" applyFont="1" applyFill="1" applyAlignment="1">
      <alignment horizontal="left" wrapText="1"/>
    </xf>
    <xf numFmtId="44" fontId="2" fillId="0" borderId="1" xfId="1" applyNumberFormat="1" applyFont="1" applyFill="1" applyBorder="1" applyAlignment="1">
      <alignment horizontal="left" vertical="center" wrapText="1"/>
    </xf>
    <xf numFmtId="44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2" fontId="2" fillId="2" borderId="0" xfId="2" applyNumberFormat="1" applyFont="1" applyFill="1" applyBorder="1" applyAlignment="1">
      <alignment horizontal="center" wrapText="1"/>
    </xf>
    <xf numFmtId="43" fontId="2" fillId="2" borderId="0" xfId="1" applyFont="1" applyFill="1" applyBorder="1" applyAlignment="1">
      <alignment wrapText="1"/>
    </xf>
    <xf numFmtId="0" fontId="8" fillId="0" borderId="1" xfId="0" applyFont="1" applyBorder="1" applyAlignment="1">
      <alignment vertical="center" wrapText="1"/>
    </xf>
    <xf numFmtId="44" fontId="4" fillId="0" borderId="1" xfId="2" applyFont="1" applyFill="1" applyBorder="1" applyAlignment="1">
      <alignment horizontal="left" vertical="center" wrapText="1"/>
    </xf>
    <xf numFmtId="44" fontId="2" fillId="0" borderId="1" xfId="2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left" wrapText="1"/>
    </xf>
    <xf numFmtId="4" fontId="4" fillId="2" borderId="0" xfId="0" applyNumberFormat="1" applyFont="1" applyFill="1" applyAlignment="1">
      <alignment wrapText="1"/>
    </xf>
    <xf numFmtId="43" fontId="2" fillId="2" borderId="0" xfId="0" applyNumberFormat="1" applyFont="1" applyFill="1" applyAlignment="1">
      <alignment wrapText="1"/>
    </xf>
    <xf numFmtId="0" fontId="10" fillId="0" borderId="0" xfId="0" applyFont="1"/>
    <xf numFmtId="0" fontId="11" fillId="0" borderId="0" xfId="0" applyFont="1"/>
    <xf numFmtId="4" fontId="14" fillId="0" borderId="0" xfId="0" applyNumberFormat="1" applyFont="1" applyAlignment="1">
      <alignment horizontal="right" wrapText="1"/>
    </xf>
    <xf numFmtId="0" fontId="12" fillId="2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3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3" fillId="2" borderId="0" xfId="0" applyFont="1" applyFill="1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44" fontId="11" fillId="0" borderId="1" xfId="1" applyNumberFormat="1" applyFont="1" applyFill="1" applyBorder="1" applyAlignment="1">
      <alignment horizontal="left" vertical="center" wrapText="1"/>
    </xf>
    <xf numFmtId="44" fontId="11" fillId="0" borderId="1" xfId="0" applyNumberFormat="1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44" fontId="16" fillId="0" borderId="1" xfId="2" applyFont="1" applyFill="1" applyBorder="1" applyAlignment="1">
      <alignment horizontal="left" vertical="center" wrapText="1"/>
    </xf>
    <xf numFmtId="44" fontId="11" fillId="0" borderId="1" xfId="2" applyFont="1" applyFill="1" applyBorder="1" applyAlignment="1">
      <alignment horizontal="center" vertical="center" wrapText="1"/>
    </xf>
    <xf numFmtId="44" fontId="11" fillId="0" borderId="1" xfId="0" applyNumberFormat="1" applyFont="1" applyBorder="1" applyAlignment="1">
      <alignment vertical="center" wrapText="1"/>
    </xf>
    <xf numFmtId="165" fontId="11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44" fontId="17" fillId="0" borderId="1" xfId="2" applyFont="1" applyFill="1" applyBorder="1" applyAlignment="1">
      <alignment horizontal="left" vertical="center" wrapText="1"/>
    </xf>
    <xf numFmtId="44" fontId="7" fillId="0" borderId="1" xfId="2" applyFont="1" applyFill="1" applyBorder="1" applyAlignment="1">
      <alignment horizontal="left" vertical="center" wrapText="1"/>
    </xf>
    <xf numFmtId="44" fontId="7" fillId="0" borderId="1" xfId="1" applyNumberFormat="1" applyFont="1" applyFill="1" applyBorder="1" applyAlignment="1">
      <alignment horizontal="left" vertical="center" wrapText="1"/>
    </xf>
    <xf numFmtId="44" fontId="7" fillId="0" borderId="1" xfId="0" applyNumberFormat="1" applyFont="1" applyBorder="1" applyAlignment="1">
      <alignment horizontal="left" vertical="center" wrapText="1"/>
    </xf>
    <xf numFmtId="44" fontId="18" fillId="0" borderId="1" xfId="2" applyFont="1" applyFill="1" applyBorder="1" applyAlignment="1">
      <alignment horizontal="left" vertical="center" wrapText="1"/>
    </xf>
    <xf numFmtId="44" fontId="7" fillId="0" borderId="1" xfId="2" applyFont="1" applyFill="1" applyBorder="1" applyAlignment="1">
      <alignment horizontal="center" vertical="center" wrapText="1"/>
    </xf>
    <xf numFmtId="44" fontId="7" fillId="0" borderId="1" xfId="0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44" fontId="11" fillId="0" borderId="1" xfId="0" applyNumberFormat="1" applyFont="1" applyBorder="1" applyAlignment="1">
      <alignment vertical="center"/>
    </xf>
    <xf numFmtId="44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right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right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righ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66FF66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1174927</xdr:colOff>
      <xdr:row>4</xdr:row>
      <xdr:rowOff>154515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3D6DB3-90A3-420D-B9FB-263829BDE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179" y="313267"/>
          <a:ext cx="1174927" cy="1094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351116</xdr:colOff>
      <xdr:row>0</xdr:row>
      <xdr:rowOff>255710</xdr:rowOff>
    </xdr:from>
    <xdr:to>
      <xdr:col>1</xdr:col>
      <xdr:colOff>1013936</xdr:colOff>
      <xdr:row>4</xdr:row>
      <xdr:rowOff>35981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16" y="255710"/>
          <a:ext cx="1135441" cy="10333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306510</xdr:rowOff>
    </xdr:from>
    <xdr:to>
      <xdr:col>1</xdr:col>
      <xdr:colOff>1131208</xdr:colOff>
      <xdr:row>4</xdr:row>
      <xdr:rowOff>86781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651" y="306510"/>
          <a:ext cx="1131208" cy="10333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186267</xdr:rowOff>
    </xdr:from>
    <xdr:to>
      <xdr:col>1</xdr:col>
      <xdr:colOff>1202443</xdr:colOff>
      <xdr:row>4</xdr:row>
      <xdr:rowOff>27515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9969A4-9279-4DA1-A304-B668A8C7E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" y="186267"/>
          <a:ext cx="1202443" cy="10943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279400</xdr:rowOff>
    </xdr:from>
    <xdr:to>
      <xdr:col>1</xdr:col>
      <xdr:colOff>1202443</xdr:colOff>
      <xdr:row>4</xdr:row>
      <xdr:rowOff>120648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856DCC-06DB-491D-991B-077E3C958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86" y="279400"/>
          <a:ext cx="1202443" cy="1090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Layout" zoomScale="50" zoomScaleNormal="60" zoomScalePageLayoutView="50" workbookViewId="0">
      <selection activeCell="D11" sqref="D11"/>
    </sheetView>
  </sheetViews>
  <sheetFormatPr baseColWidth="10" defaultColWidth="11.42578125" defaultRowHeight="17.25" x14ac:dyDescent="0.3"/>
  <cols>
    <col min="1" max="1" width="13.28515625" style="22" customWidth="1"/>
    <col min="2" max="2" width="66.85546875" style="22" bestFit="1" customWidth="1"/>
    <col min="3" max="3" width="37.28515625" style="45" customWidth="1"/>
    <col min="4" max="4" width="18.42578125" style="22" customWidth="1"/>
    <col min="5" max="5" width="14.85546875" style="22" customWidth="1"/>
    <col min="6" max="6" width="15.7109375" style="22" customWidth="1"/>
    <col min="7" max="7" width="20.7109375" style="22" customWidth="1"/>
    <col min="8" max="8" width="32.7109375" style="22" customWidth="1"/>
    <col min="9" max="16384" width="11.42578125" style="1"/>
  </cols>
  <sheetData>
    <row r="1" spans="1:8" ht="24.95" customHeight="1" x14ac:dyDescent="0.3">
      <c r="A1" s="77" t="s">
        <v>7</v>
      </c>
      <c r="B1" s="77"/>
      <c r="C1" s="77"/>
      <c r="D1" s="77"/>
      <c r="E1" s="77"/>
      <c r="F1" s="77"/>
      <c r="G1" s="77"/>
      <c r="H1" s="77"/>
    </row>
    <row r="2" spans="1:8" ht="24.95" customHeight="1" x14ac:dyDescent="0.3">
      <c r="A2" s="82" t="s">
        <v>14</v>
      </c>
      <c r="B2" s="82"/>
      <c r="C2" s="82"/>
      <c r="D2" s="82"/>
      <c r="E2" s="82"/>
      <c r="F2" s="83" t="s">
        <v>143</v>
      </c>
      <c r="G2" s="83"/>
      <c r="H2" s="83"/>
    </row>
    <row r="3" spans="1:8" ht="24.95" customHeight="1" x14ac:dyDescent="0.3">
      <c r="A3" s="78" t="s">
        <v>66</v>
      </c>
      <c r="B3" s="78"/>
      <c r="C3" s="78"/>
      <c r="D3" s="78"/>
      <c r="E3" s="78"/>
      <c r="F3" s="77"/>
      <c r="G3" s="77"/>
      <c r="H3" s="77"/>
    </row>
    <row r="4" spans="1:8" ht="24.95" customHeight="1" x14ac:dyDescent="0.3">
      <c r="A4" s="78" t="s">
        <v>15</v>
      </c>
      <c r="B4" s="78"/>
      <c r="C4" s="78"/>
      <c r="D4" s="78"/>
      <c r="E4" s="78"/>
      <c r="F4" s="83" t="s">
        <v>154</v>
      </c>
      <c r="G4" s="83"/>
      <c r="H4" s="83"/>
    </row>
    <row r="5" spans="1:8" ht="13.9" customHeight="1" x14ac:dyDescent="0.3">
      <c r="A5" s="77" t="s">
        <v>7</v>
      </c>
      <c r="B5" s="77"/>
      <c r="C5" s="77"/>
      <c r="D5" s="77"/>
      <c r="E5" s="77"/>
      <c r="F5" s="77"/>
      <c r="G5" s="77"/>
      <c r="H5" s="77"/>
    </row>
    <row r="6" spans="1:8" s="41" customFormat="1" ht="22.9" customHeight="1" x14ac:dyDescent="0.25">
      <c r="A6" s="78" t="s">
        <v>41</v>
      </c>
      <c r="B6" s="78"/>
      <c r="C6" s="78"/>
      <c r="D6" s="78"/>
      <c r="E6" s="78"/>
      <c r="F6" s="78"/>
      <c r="G6" s="78"/>
      <c r="H6" s="78"/>
    </row>
    <row r="7" spans="1:8" ht="24.95" customHeight="1" x14ac:dyDescent="0.3">
      <c r="A7" s="79" t="s">
        <v>13</v>
      </c>
      <c r="B7" s="79"/>
      <c r="C7" s="79"/>
      <c r="D7" s="79"/>
      <c r="E7" s="79"/>
      <c r="F7" s="79"/>
      <c r="G7" s="79"/>
      <c r="H7" s="79"/>
    </row>
    <row r="8" spans="1:8" ht="21.6" customHeight="1" x14ac:dyDescent="0.3">
      <c r="A8" s="80" t="s">
        <v>9</v>
      </c>
      <c r="B8" s="80"/>
      <c r="C8" s="80"/>
      <c r="D8" s="80"/>
      <c r="E8" s="80"/>
      <c r="F8" s="80"/>
      <c r="G8" s="80"/>
      <c r="H8" s="80"/>
    </row>
    <row r="9" spans="1:8" s="22" customFormat="1" ht="30" x14ac:dyDescent="0.3">
      <c r="A9" s="8" t="s">
        <v>2</v>
      </c>
      <c r="B9" s="8" t="s">
        <v>0</v>
      </c>
      <c r="C9" s="44" t="s">
        <v>4</v>
      </c>
      <c r="D9" s="8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s="18" customFormat="1" ht="91.15" customHeight="1" x14ac:dyDescent="0.25">
      <c r="A10" s="58">
        <v>1</v>
      </c>
      <c r="B10" s="59" t="s">
        <v>10</v>
      </c>
      <c r="C10" s="59" t="s">
        <v>11</v>
      </c>
      <c r="D10" s="61">
        <v>3200</v>
      </c>
      <c r="E10" s="62"/>
      <c r="F10" s="63"/>
      <c r="G10" s="64">
        <f t="shared" ref="G10:G24" si="0">D10+E10-F10</f>
        <v>3200</v>
      </c>
      <c r="H10" s="59"/>
    </row>
    <row r="11" spans="1:8" s="18" customFormat="1" ht="91.15" customHeight="1" x14ac:dyDescent="0.25">
      <c r="A11" s="58">
        <v>2</v>
      </c>
      <c r="B11" s="59" t="s">
        <v>75</v>
      </c>
      <c r="C11" s="59" t="s">
        <v>17</v>
      </c>
      <c r="D11" s="61">
        <v>4000</v>
      </c>
      <c r="E11" s="62"/>
      <c r="F11" s="63"/>
      <c r="G11" s="64">
        <f t="shared" si="0"/>
        <v>4000</v>
      </c>
      <c r="H11" s="59"/>
    </row>
    <row r="12" spans="1:8" s="18" customFormat="1" ht="91.15" customHeight="1" x14ac:dyDescent="0.25">
      <c r="A12" s="58">
        <v>3</v>
      </c>
      <c r="B12" s="59" t="s">
        <v>16</v>
      </c>
      <c r="C12" s="59" t="s">
        <v>8</v>
      </c>
      <c r="D12" s="61">
        <v>2500</v>
      </c>
      <c r="E12" s="62"/>
      <c r="F12" s="63"/>
      <c r="G12" s="64">
        <f t="shared" si="0"/>
        <v>2500</v>
      </c>
      <c r="H12" s="59"/>
    </row>
    <row r="13" spans="1:8" s="18" customFormat="1" ht="91.15" customHeight="1" x14ac:dyDescent="0.25">
      <c r="A13" s="58">
        <v>4</v>
      </c>
      <c r="B13" s="59" t="s">
        <v>19</v>
      </c>
      <c r="C13" s="59" t="s">
        <v>18</v>
      </c>
      <c r="D13" s="65">
        <v>2500</v>
      </c>
      <c r="E13" s="66"/>
      <c r="F13" s="63"/>
      <c r="G13" s="64">
        <f t="shared" si="0"/>
        <v>2500</v>
      </c>
      <c r="H13" s="59"/>
    </row>
    <row r="14" spans="1:8" s="18" customFormat="1" ht="91.15" customHeight="1" x14ac:dyDescent="0.25">
      <c r="A14" s="58">
        <v>5</v>
      </c>
      <c r="B14" s="59" t="s">
        <v>52</v>
      </c>
      <c r="C14" s="59" t="s">
        <v>20</v>
      </c>
      <c r="D14" s="65">
        <v>2000</v>
      </c>
      <c r="E14" s="66"/>
      <c r="F14" s="63"/>
      <c r="G14" s="64">
        <f t="shared" si="0"/>
        <v>2000</v>
      </c>
      <c r="H14" s="59"/>
    </row>
    <row r="15" spans="1:8" s="18" customFormat="1" ht="91.15" customHeight="1" x14ac:dyDescent="0.25">
      <c r="A15" s="58">
        <v>6</v>
      </c>
      <c r="B15" s="59" t="s">
        <v>25</v>
      </c>
      <c r="C15" s="59" t="s">
        <v>24</v>
      </c>
      <c r="D15" s="65">
        <v>3000</v>
      </c>
      <c r="E15" s="66"/>
      <c r="F15" s="63"/>
      <c r="G15" s="64">
        <f t="shared" si="0"/>
        <v>3000</v>
      </c>
      <c r="H15" s="59"/>
    </row>
    <row r="16" spans="1:8" s="18" customFormat="1" ht="91.15" customHeight="1" x14ac:dyDescent="0.25">
      <c r="A16" s="58">
        <v>7</v>
      </c>
      <c r="B16" s="60" t="s">
        <v>80</v>
      </c>
      <c r="C16" s="59" t="s">
        <v>28</v>
      </c>
      <c r="D16" s="67">
        <v>2500</v>
      </c>
      <c r="E16" s="67"/>
      <c r="F16" s="67"/>
      <c r="G16" s="64">
        <f t="shared" si="0"/>
        <v>2500</v>
      </c>
      <c r="H16" s="68"/>
    </row>
    <row r="17" spans="1:8" s="18" customFormat="1" ht="91.15" customHeight="1" x14ac:dyDescent="0.25">
      <c r="A17" s="58">
        <v>8</v>
      </c>
      <c r="B17" s="59" t="s">
        <v>29</v>
      </c>
      <c r="C17" s="59" t="s">
        <v>30</v>
      </c>
      <c r="D17" s="67">
        <v>7000</v>
      </c>
      <c r="E17" s="67"/>
      <c r="F17" s="67"/>
      <c r="G17" s="64">
        <f t="shared" si="0"/>
        <v>7000</v>
      </c>
      <c r="H17" s="68"/>
    </row>
    <row r="18" spans="1:8" s="18" customFormat="1" ht="91.15" customHeight="1" x14ac:dyDescent="0.25">
      <c r="A18" s="58">
        <v>9</v>
      </c>
      <c r="B18" s="60" t="s">
        <v>34</v>
      </c>
      <c r="C18" s="59" t="s">
        <v>35</v>
      </c>
      <c r="D18" s="67">
        <v>3000</v>
      </c>
      <c r="E18" s="67"/>
      <c r="F18" s="67"/>
      <c r="G18" s="64">
        <f t="shared" si="0"/>
        <v>3000</v>
      </c>
      <c r="H18" s="60"/>
    </row>
    <row r="19" spans="1:8" s="18" customFormat="1" ht="91.15" customHeight="1" x14ac:dyDescent="0.25">
      <c r="A19" s="58">
        <v>10</v>
      </c>
      <c r="B19" s="60" t="s">
        <v>39</v>
      </c>
      <c r="C19" s="59" t="s">
        <v>40</v>
      </c>
      <c r="D19" s="67">
        <v>2000</v>
      </c>
      <c r="E19" s="67"/>
      <c r="F19" s="67"/>
      <c r="G19" s="64">
        <f t="shared" si="0"/>
        <v>2000</v>
      </c>
      <c r="H19" s="60"/>
    </row>
    <row r="20" spans="1:8" s="18" customFormat="1" ht="91.15" customHeight="1" x14ac:dyDescent="0.25">
      <c r="A20" s="58">
        <v>11</v>
      </c>
      <c r="B20" s="60" t="s">
        <v>37</v>
      </c>
      <c r="C20" s="59" t="s">
        <v>36</v>
      </c>
      <c r="D20" s="67">
        <v>2000</v>
      </c>
      <c r="E20" s="67"/>
      <c r="F20" s="67"/>
      <c r="G20" s="64">
        <f t="shared" si="0"/>
        <v>2000</v>
      </c>
      <c r="H20" s="60"/>
    </row>
    <row r="21" spans="1:8" s="18" customFormat="1" ht="91.15" customHeight="1" x14ac:dyDescent="0.25">
      <c r="A21" s="58">
        <v>12</v>
      </c>
      <c r="B21" s="60" t="s">
        <v>51</v>
      </c>
      <c r="C21" s="59" t="s">
        <v>54</v>
      </c>
      <c r="D21" s="65">
        <v>3000</v>
      </c>
      <c r="E21" s="66"/>
      <c r="F21" s="63"/>
      <c r="G21" s="64">
        <f t="shared" si="0"/>
        <v>3000</v>
      </c>
      <c r="H21" s="69"/>
    </row>
    <row r="22" spans="1:8" s="18" customFormat="1" ht="91.15" customHeight="1" x14ac:dyDescent="0.25">
      <c r="A22" s="58">
        <v>13</v>
      </c>
      <c r="B22" s="60" t="s">
        <v>47</v>
      </c>
      <c r="C22" s="59" t="s">
        <v>48</v>
      </c>
      <c r="D22" s="65">
        <v>2500</v>
      </c>
      <c r="E22" s="66"/>
      <c r="F22" s="63"/>
      <c r="G22" s="64">
        <f t="shared" si="0"/>
        <v>2500</v>
      </c>
      <c r="H22" s="69"/>
    </row>
    <row r="23" spans="1:8" s="18" customFormat="1" ht="91.15" customHeight="1" x14ac:dyDescent="0.25">
      <c r="A23" s="58">
        <v>14</v>
      </c>
      <c r="B23" s="60" t="s">
        <v>49</v>
      </c>
      <c r="C23" s="59" t="s">
        <v>50</v>
      </c>
      <c r="D23" s="65">
        <v>2500</v>
      </c>
      <c r="E23" s="66"/>
      <c r="F23" s="63"/>
      <c r="G23" s="64">
        <f t="shared" si="0"/>
        <v>2500</v>
      </c>
      <c r="H23" s="69"/>
    </row>
    <row r="24" spans="1:8" s="18" customFormat="1" ht="91.15" customHeight="1" x14ac:dyDescent="0.25">
      <c r="A24" s="58">
        <v>15</v>
      </c>
      <c r="B24" s="60" t="s">
        <v>53</v>
      </c>
      <c r="C24" s="59" t="s">
        <v>56</v>
      </c>
      <c r="D24" s="65">
        <v>2500</v>
      </c>
      <c r="E24" s="66"/>
      <c r="F24" s="63"/>
      <c r="G24" s="64">
        <f t="shared" si="0"/>
        <v>2500</v>
      </c>
      <c r="H24" s="69"/>
    </row>
    <row r="25" spans="1:8" s="18" customFormat="1" ht="91.15" customHeight="1" x14ac:dyDescent="0.25">
      <c r="A25" s="58">
        <v>16</v>
      </c>
      <c r="B25" s="59" t="s">
        <v>58</v>
      </c>
      <c r="C25" s="59" t="s">
        <v>55</v>
      </c>
      <c r="D25" s="61">
        <v>2500</v>
      </c>
      <c r="E25" s="66"/>
      <c r="F25" s="63"/>
      <c r="G25" s="64">
        <v>2500</v>
      </c>
      <c r="H25" s="69"/>
    </row>
    <row r="26" spans="1:8" s="18" customFormat="1" ht="91.15" customHeight="1" x14ac:dyDescent="0.25">
      <c r="A26" s="58">
        <v>17</v>
      </c>
      <c r="B26" s="59" t="s">
        <v>59</v>
      </c>
      <c r="C26" s="59" t="s">
        <v>60</v>
      </c>
      <c r="D26" s="61">
        <v>6000</v>
      </c>
      <c r="E26" s="66"/>
      <c r="F26" s="63"/>
      <c r="G26" s="64">
        <f>D26+E26-F26</f>
        <v>6000</v>
      </c>
      <c r="H26" s="69"/>
    </row>
    <row r="27" spans="1:8" s="18" customFormat="1" ht="91.15" customHeight="1" x14ac:dyDescent="0.25">
      <c r="A27" s="58">
        <v>18</v>
      </c>
      <c r="B27" s="59" t="s">
        <v>61</v>
      </c>
      <c r="C27" s="59" t="s">
        <v>62</v>
      </c>
      <c r="D27" s="61">
        <v>3500</v>
      </c>
      <c r="E27" s="66"/>
      <c r="F27" s="63"/>
      <c r="G27" s="64">
        <f>D27+E27-F27</f>
        <v>3500</v>
      </c>
      <c r="H27" s="69"/>
    </row>
    <row r="28" spans="1:8" s="18" customFormat="1" ht="91.15" customHeight="1" x14ac:dyDescent="0.25">
      <c r="A28" s="58">
        <v>19</v>
      </c>
      <c r="B28" s="59" t="s">
        <v>63</v>
      </c>
      <c r="C28" s="59" t="s">
        <v>64</v>
      </c>
      <c r="D28" s="61">
        <v>3500</v>
      </c>
      <c r="E28" s="66"/>
      <c r="F28" s="63"/>
      <c r="G28" s="64">
        <f>D28+E28-F28</f>
        <v>3500</v>
      </c>
      <c r="H28" s="69"/>
    </row>
    <row r="29" spans="1:8" s="18" customFormat="1" ht="91.15" customHeight="1" x14ac:dyDescent="0.25">
      <c r="A29" s="58">
        <v>20</v>
      </c>
      <c r="B29" s="59" t="s">
        <v>65</v>
      </c>
      <c r="C29" s="59" t="s">
        <v>64</v>
      </c>
      <c r="D29" s="61">
        <v>3500</v>
      </c>
      <c r="E29" s="66"/>
      <c r="F29" s="63"/>
      <c r="G29" s="64">
        <f t="shared" ref="G29:G42" si="1">D29+E29-F29</f>
        <v>3500</v>
      </c>
      <c r="H29" s="69"/>
    </row>
    <row r="30" spans="1:8" s="18" customFormat="1" ht="91.15" customHeight="1" x14ac:dyDescent="0.25">
      <c r="A30" s="58">
        <v>21</v>
      </c>
      <c r="B30" s="59" t="s">
        <v>67</v>
      </c>
      <c r="C30" s="59" t="s">
        <v>68</v>
      </c>
      <c r="D30" s="61">
        <v>4000</v>
      </c>
      <c r="E30" s="66"/>
      <c r="F30" s="63"/>
      <c r="G30" s="64">
        <f t="shared" si="1"/>
        <v>4000</v>
      </c>
      <c r="H30" s="69"/>
    </row>
    <row r="31" spans="1:8" s="18" customFormat="1" ht="91.15" customHeight="1" x14ac:dyDescent="0.25">
      <c r="A31" s="58">
        <v>22</v>
      </c>
      <c r="B31" s="59" t="s">
        <v>76</v>
      </c>
      <c r="C31" s="59" t="s">
        <v>77</v>
      </c>
      <c r="D31" s="61">
        <v>2500</v>
      </c>
      <c r="E31" s="66"/>
      <c r="F31" s="63"/>
      <c r="G31" s="64">
        <f t="shared" si="1"/>
        <v>2500</v>
      </c>
      <c r="H31" s="69"/>
    </row>
    <row r="32" spans="1:8" s="18" customFormat="1" ht="91.15" customHeight="1" x14ac:dyDescent="0.25">
      <c r="A32" s="58">
        <v>23</v>
      </c>
      <c r="B32" s="59" t="s">
        <v>126</v>
      </c>
      <c r="C32" s="59" t="s">
        <v>77</v>
      </c>
      <c r="D32" s="61">
        <v>2500</v>
      </c>
      <c r="E32" s="66"/>
      <c r="F32" s="63"/>
      <c r="G32" s="64">
        <f t="shared" si="1"/>
        <v>2500</v>
      </c>
      <c r="H32" s="69"/>
    </row>
    <row r="33" spans="1:8" s="18" customFormat="1" ht="91.15" customHeight="1" x14ac:dyDescent="0.25">
      <c r="A33" s="58">
        <v>24</v>
      </c>
      <c r="B33" s="60" t="s">
        <v>78</v>
      </c>
      <c r="C33" s="59" t="s">
        <v>79</v>
      </c>
      <c r="D33" s="67">
        <v>5531</v>
      </c>
      <c r="E33" s="67"/>
      <c r="F33" s="67"/>
      <c r="G33" s="64">
        <f t="shared" si="1"/>
        <v>5531</v>
      </c>
      <c r="H33" s="60"/>
    </row>
    <row r="34" spans="1:8" s="18" customFormat="1" ht="91.15" customHeight="1" x14ac:dyDescent="0.25">
      <c r="A34" s="58">
        <v>25</v>
      </c>
      <c r="B34" s="60" t="s">
        <v>112</v>
      </c>
      <c r="C34" s="59" t="s">
        <v>113</v>
      </c>
      <c r="D34" s="67">
        <v>3500</v>
      </c>
      <c r="E34" s="67"/>
      <c r="F34" s="67"/>
      <c r="G34" s="64">
        <f t="shared" si="1"/>
        <v>3500</v>
      </c>
      <c r="H34" s="60"/>
    </row>
    <row r="35" spans="1:8" s="18" customFormat="1" ht="91.15" customHeight="1" x14ac:dyDescent="0.25">
      <c r="A35" s="58">
        <v>26</v>
      </c>
      <c r="B35" s="60" t="s">
        <v>70</v>
      </c>
      <c r="C35" s="59" t="s">
        <v>81</v>
      </c>
      <c r="D35" s="67">
        <v>3500</v>
      </c>
      <c r="E35" s="67"/>
      <c r="F35" s="67"/>
      <c r="G35" s="64">
        <f t="shared" si="1"/>
        <v>3500</v>
      </c>
      <c r="H35" s="60"/>
    </row>
    <row r="36" spans="1:8" s="18" customFormat="1" ht="91.15" customHeight="1" x14ac:dyDescent="0.25">
      <c r="A36" s="58">
        <v>27</v>
      </c>
      <c r="B36" s="60" t="s">
        <v>121</v>
      </c>
      <c r="C36" s="59" t="s">
        <v>122</v>
      </c>
      <c r="D36" s="67">
        <v>4000</v>
      </c>
      <c r="E36" s="67"/>
      <c r="F36" s="67"/>
      <c r="G36" s="64">
        <f>D36+E36-F36</f>
        <v>4000</v>
      </c>
      <c r="H36" s="60"/>
    </row>
    <row r="37" spans="1:8" s="18" customFormat="1" ht="91.15" customHeight="1" x14ac:dyDescent="0.25">
      <c r="A37" s="58">
        <v>28</v>
      </c>
      <c r="B37" s="60" t="s">
        <v>86</v>
      </c>
      <c r="C37" s="59" t="s">
        <v>87</v>
      </c>
      <c r="D37" s="67">
        <v>4760</v>
      </c>
      <c r="E37" s="67"/>
      <c r="F37" s="67"/>
      <c r="G37" s="64">
        <f t="shared" si="1"/>
        <v>4760</v>
      </c>
      <c r="H37" s="60"/>
    </row>
    <row r="38" spans="1:8" s="18" customFormat="1" ht="91.15" customHeight="1" x14ac:dyDescent="0.25">
      <c r="A38" s="58">
        <v>29</v>
      </c>
      <c r="B38" s="60" t="s">
        <v>89</v>
      </c>
      <c r="C38" s="59" t="s">
        <v>88</v>
      </c>
      <c r="D38" s="67">
        <v>3500</v>
      </c>
      <c r="E38" s="67"/>
      <c r="F38" s="67"/>
      <c r="G38" s="64">
        <f t="shared" si="1"/>
        <v>3500</v>
      </c>
      <c r="H38" s="60"/>
    </row>
    <row r="39" spans="1:8" s="18" customFormat="1" ht="91.15" customHeight="1" x14ac:dyDescent="0.25">
      <c r="A39" s="58">
        <v>30</v>
      </c>
      <c r="B39" s="60" t="s">
        <v>92</v>
      </c>
      <c r="C39" s="59" t="s">
        <v>93</v>
      </c>
      <c r="D39" s="67">
        <v>2000</v>
      </c>
      <c r="E39" s="67"/>
      <c r="F39" s="67"/>
      <c r="G39" s="64">
        <f t="shared" si="1"/>
        <v>2000</v>
      </c>
      <c r="H39" s="60"/>
    </row>
    <row r="40" spans="1:8" s="18" customFormat="1" ht="91.15" customHeight="1" x14ac:dyDescent="0.25">
      <c r="A40" s="58">
        <v>31</v>
      </c>
      <c r="B40" s="60" t="s">
        <v>96</v>
      </c>
      <c r="C40" s="59" t="s">
        <v>97</v>
      </c>
      <c r="D40" s="67">
        <v>2500</v>
      </c>
      <c r="E40" s="67"/>
      <c r="F40" s="67"/>
      <c r="G40" s="64">
        <f t="shared" si="1"/>
        <v>2500</v>
      </c>
      <c r="H40" s="60"/>
    </row>
    <row r="41" spans="1:8" s="18" customFormat="1" ht="91.15" customHeight="1" x14ac:dyDescent="0.25">
      <c r="A41" s="58">
        <v>32</v>
      </c>
      <c r="B41" s="60" t="s">
        <v>105</v>
      </c>
      <c r="C41" s="59" t="s">
        <v>106</v>
      </c>
      <c r="D41" s="67">
        <v>3000</v>
      </c>
      <c r="E41" s="67"/>
      <c r="F41" s="67"/>
      <c r="G41" s="64">
        <f t="shared" si="1"/>
        <v>3000</v>
      </c>
      <c r="H41" s="60"/>
    </row>
    <row r="42" spans="1:8" s="18" customFormat="1" ht="91.15" customHeight="1" x14ac:dyDescent="0.25">
      <c r="A42" s="58">
        <v>33</v>
      </c>
      <c r="B42" s="60" t="s">
        <v>107</v>
      </c>
      <c r="C42" s="59" t="s">
        <v>98</v>
      </c>
      <c r="D42" s="67">
        <v>3800</v>
      </c>
      <c r="E42" s="67"/>
      <c r="F42" s="67"/>
      <c r="G42" s="64">
        <f t="shared" si="1"/>
        <v>3800</v>
      </c>
      <c r="H42" s="60"/>
    </row>
    <row r="43" spans="1:8" s="18" customFormat="1" ht="91.15" customHeight="1" x14ac:dyDescent="0.25">
      <c r="A43" s="58">
        <v>34</v>
      </c>
      <c r="B43" s="60" t="s">
        <v>108</v>
      </c>
      <c r="C43" s="59" t="s">
        <v>109</v>
      </c>
      <c r="D43" s="67">
        <v>2500</v>
      </c>
      <c r="E43" s="67"/>
      <c r="F43" s="67"/>
      <c r="G43" s="64">
        <f t="shared" ref="G43:G52" si="2">D43+E43-F43</f>
        <v>2500</v>
      </c>
      <c r="H43" s="60"/>
    </row>
    <row r="44" spans="1:8" s="18" customFormat="1" ht="101.45" customHeight="1" x14ac:dyDescent="0.25">
      <c r="A44" s="58">
        <v>35</v>
      </c>
      <c r="B44" s="70" t="s">
        <v>99</v>
      </c>
      <c r="C44" s="71" t="s">
        <v>100</v>
      </c>
      <c r="D44" s="67">
        <v>3000</v>
      </c>
      <c r="E44" s="67"/>
      <c r="F44" s="67"/>
      <c r="G44" s="64">
        <f t="shared" si="2"/>
        <v>3000</v>
      </c>
      <c r="H44" s="60"/>
    </row>
    <row r="45" spans="1:8" ht="102.4" customHeight="1" x14ac:dyDescent="0.3">
      <c r="A45" s="58">
        <v>36</v>
      </c>
      <c r="B45" s="70" t="s">
        <v>101</v>
      </c>
      <c r="C45" s="71" t="s">
        <v>102</v>
      </c>
      <c r="D45" s="67">
        <v>3000</v>
      </c>
      <c r="E45" s="67"/>
      <c r="F45" s="67"/>
      <c r="G45" s="64">
        <f t="shared" si="2"/>
        <v>3000</v>
      </c>
      <c r="H45" s="69"/>
    </row>
    <row r="46" spans="1:8" ht="91.15" customHeight="1" x14ac:dyDescent="0.3">
      <c r="A46" s="58">
        <v>37</v>
      </c>
      <c r="B46" s="60" t="s">
        <v>114</v>
      </c>
      <c r="C46" s="59" t="s">
        <v>95</v>
      </c>
      <c r="D46" s="67">
        <v>4200</v>
      </c>
      <c r="E46" s="67"/>
      <c r="F46" s="67"/>
      <c r="G46" s="64">
        <f t="shared" si="2"/>
        <v>4200</v>
      </c>
      <c r="H46" s="60"/>
    </row>
    <row r="47" spans="1:8" ht="91.15" customHeight="1" x14ac:dyDescent="0.3">
      <c r="A47" s="58">
        <v>38</v>
      </c>
      <c r="B47" s="60" t="s">
        <v>127</v>
      </c>
      <c r="C47" s="59" t="s">
        <v>130</v>
      </c>
      <c r="D47" s="67">
        <v>3800</v>
      </c>
      <c r="E47" s="67"/>
      <c r="F47" s="67"/>
      <c r="G47" s="64">
        <f t="shared" si="2"/>
        <v>3800</v>
      </c>
      <c r="H47" s="60"/>
    </row>
    <row r="48" spans="1:8" ht="91.15" customHeight="1" x14ac:dyDescent="0.3">
      <c r="A48" s="58">
        <v>39</v>
      </c>
      <c r="B48" s="60" t="s">
        <v>157</v>
      </c>
      <c r="C48" s="59" t="s">
        <v>95</v>
      </c>
      <c r="D48" s="67">
        <v>4200</v>
      </c>
      <c r="E48" s="67"/>
      <c r="F48" s="67"/>
      <c r="G48" s="64">
        <f t="shared" si="2"/>
        <v>4200</v>
      </c>
      <c r="H48" s="60"/>
    </row>
    <row r="49" spans="1:8" ht="91.15" customHeight="1" x14ac:dyDescent="0.3">
      <c r="A49" s="58">
        <v>40</v>
      </c>
      <c r="B49" s="60" t="s">
        <v>132</v>
      </c>
      <c r="C49" s="59" t="s">
        <v>118</v>
      </c>
      <c r="D49" s="67">
        <v>3000</v>
      </c>
      <c r="E49" s="67"/>
      <c r="F49" s="67"/>
      <c r="G49" s="64">
        <f t="shared" si="2"/>
        <v>3000</v>
      </c>
      <c r="H49" s="60"/>
    </row>
    <row r="50" spans="1:8" ht="91.15" customHeight="1" x14ac:dyDescent="0.3">
      <c r="A50" s="58">
        <v>41</v>
      </c>
      <c r="B50" s="60" t="s">
        <v>128</v>
      </c>
      <c r="C50" s="59" t="s">
        <v>129</v>
      </c>
      <c r="D50" s="67">
        <v>3000</v>
      </c>
      <c r="E50" s="67"/>
      <c r="F50" s="67"/>
      <c r="G50" s="64">
        <f t="shared" si="2"/>
        <v>3000</v>
      </c>
      <c r="H50" s="60"/>
    </row>
    <row r="51" spans="1:8" ht="91.15" customHeight="1" x14ac:dyDescent="0.3">
      <c r="A51" s="58">
        <v>42</v>
      </c>
      <c r="B51" s="60" t="s">
        <v>135</v>
      </c>
      <c r="C51" s="59" t="s">
        <v>134</v>
      </c>
      <c r="D51" s="67">
        <v>3500</v>
      </c>
      <c r="E51" s="67"/>
      <c r="F51" s="67"/>
      <c r="G51" s="64">
        <f t="shared" si="2"/>
        <v>3500</v>
      </c>
      <c r="H51" s="60"/>
    </row>
    <row r="52" spans="1:8" ht="91.15" customHeight="1" x14ac:dyDescent="0.3">
      <c r="A52" s="58">
        <v>43</v>
      </c>
      <c r="B52" s="60" t="s">
        <v>140</v>
      </c>
      <c r="C52" s="59" t="s">
        <v>95</v>
      </c>
      <c r="D52" s="67">
        <v>4200</v>
      </c>
      <c r="E52" s="67"/>
      <c r="F52" s="67"/>
      <c r="G52" s="64">
        <f t="shared" si="2"/>
        <v>4200</v>
      </c>
      <c r="H52" s="60"/>
    </row>
    <row r="53" spans="1:8" ht="91.15" customHeight="1" x14ac:dyDescent="0.3">
      <c r="A53" s="58">
        <v>44</v>
      </c>
      <c r="B53" s="60" t="s">
        <v>141</v>
      </c>
      <c r="C53" s="59" t="s">
        <v>142</v>
      </c>
      <c r="D53" s="67">
        <v>2400</v>
      </c>
      <c r="E53" s="67"/>
      <c r="F53" s="67"/>
      <c r="G53" s="64">
        <f t="shared" ref="G53:G55" si="3">D53+E53-F53</f>
        <v>2400</v>
      </c>
      <c r="H53" s="60"/>
    </row>
    <row r="54" spans="1:8" ht="91.15" customHeight="1" x14ac:dyDescent="0.3">
      <c r="A54" s="58">
        <v>45</v>
      </c>
      <c r="B54" s="60" t="s">
        <v>133</v>
      </c>
      <c r="C54" s="59" t="s">
        <v>134</v>
      </c>
      <c r="D54" s="67">
        <v>3500</v>
      </c>
      <c r="E54" s="67"/>
      <c r="F54" s="67"/>
      <c r="G54" s="64">
        <f t="shared" si="3"/>
        <v>3500</v>
      </c>
      <c r="H54" s="60"/>
    </row>
    <row r="55" spans="1:8" ht="113.25" customHeight="1" x14ac:dyDescent="0.3">
      <c r="A55" s="58">
        <v>46</v>
      </c>
      <c r="B55" s="60" t="s">
        <v>155</v>
      </c>
      <c r="C55" s="59" t="s">
        <v>28</v>
      </c>
      <c r="D55" s="67">
        <v>2500</v>
      </c>
      <c r="E55" s="67"/>
      <c r="F55" s="67"/>
      <c r="G55" s="64">
        <f t="shared" si="3"/>
        <v>2500</v>
      </c>
      <c r="H55" s="60"/>
    </row>
    <row r="56" spans="1:8" ht="20.25" x14ac:dyDescent="0.3">
      <c r="A56" s="81" t="s">
        <v>12</v>
      </c>
      <c r="B56" s="81"/>
      <c r="C56" s="81"/>
      <c r="D56" s="11">
        <f>SUM(D10:D55)</f>
        <v>151091</v>
      </c>
      <c r="E56" s="11">
        <f t="shared" ref="E56:G56" si="4">SUM(E10:E55)</f>
        <v>0</v>
      </c>
      <c r="F56" s="11">
        <f t="shared" si="4"/>
        <v>0</v>
      </c>
      <c r="G56" s="11">
        <f t="shared" si="4"/>
        <v>151091</v>
      </c>
      <c r="H56" s="32"/>
    </row>
    <row r="57" spans="1:8" x14ac:dyDescent="0.3">
      <c r="B57" s="21"/>
      <c r="C57" s="38"/>
      <c r="D57" s="33"/>
      <c r="E57" s="25"/>
      <c r="F57" s="26"/>
      <c r="G57" s="34"/>
      <c r="H57" s="30"/>
    </row>
  </sheetData>
  <autoFilter ref="A9:H57"/>
  <mergeCells count="12">
    <mergeCell ref="A1:H1"/>
    <mergeCell ref="A2:E2"/>
    <mergeCell ref="F2:H2"/>
    <mergeCell ref="A3:E3"/>
    <mergeCell ref="A4:E4"/>
    <mergeCell ref="F4:H4"/>
    <mergeCell ref="F3:H3"/>
    <mergeCell ref="A5:H5"/>
    <mergeCell ref="A6:H6"/>
    <mergeCell ref="A7:H7"/>
    <mergeCell ref="A8:H8"/>
    <mergeCell ref="A56:C56"/>
  </mergeCells>
  <pageMargins left="0.33" right="0.26" top="0.45" bottom="0.43" header="0.28999999999999998" footer="0.54"/>
  <pageSetup paperSize="5" scale="70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H17"/>
  <sheetViews>
    <sheetView view="pageLayout" zoomScale="70" zoomScaleNormal="70" zoomScalePageLayoutView="70" workbookViewId="0">
      <selection activeCell="C10" sqref="C10"/>
    </sheetView>
  </sheetViews>
  <sheetFormatPr baseColWidth="10" defaultColWidth="11.42578125" defaultRowHeight="17.25" x14ac:dyDescent="0.3"/>
  <cols>
    <col min="1" max="1" width="6.85546875" style="22" bestFit="1" customWidth="1"/>
    <col min="2" max="2" width="40.28515625" style="22" bestFit="1" customWidth="1"/>
    <col min="3" max="3" width="28.85546875" style="22" customWidth="1"/>
    <col min="4" max="4" width="18.42578125" style="22" customWidth="1"/>
    <col min="5" max="5" width="12.28515625" style="22" customWidth="1"/>
    <col min="6" max="6" width="15.7109375" style="22" customWidth="1"/>
    <col min="7" max="7" width="20.7109375" style="22" customWidth="1"/>
    <col min="8" max="8" width="33.42578125" style="22" customWidth="1"/>
    <col min="9" max="16384" width="11.42578125" style="22"/>
  </cols>
  <sheetData>
    <row r="1" spans="1:8" ht="24.95" customHeight="1" x14ac:dyDescent="0.3">
      <c r="A1" s="18"/>
      <c r="B1" s="18"/>
      <c r="C1" s="18"/>
      <c r="D1" s="18"/>
      <c r="E1" s="18"/>
      <c r="F1" s="18"/>
      <c r="G1" s="18"/>
      <c r="H1" s="18" t="s">
        <v>7</v>
      </c>
    </row>
    <row r="2" spans="1:8" ht="24.95" customHeight="1" x14ac:dyDescent="0.4">
      <c r="A2" s="84" t="s">
        <v>83</v>
      </c>
      <c r="B2" s="84"/>
      <c r="C2" s="84"/>
      <c r="D2" s="84"/>
      <c r="E2" s="84"/>
      <c r="F2" s="84"/>
      <c r="G2" s="88" t="s">
        <v>144</v>
      </c>
      <c r="H2" s="88"/>
    </row>
    <row r="3" spans="1:8" ht="24.95" customHeight="1" x14ac:dyDescent="0.3">
      <c r="A3" s="85" t="s">
        <v>71</v>
      </c>
      <c r="B3" s="85"/>
      <c r="C3" s="85"/>
      <c r="D3" s="85"/>
      <c r="E3" s="85"/>
      <c r="F3" s="85"/>
      <c r="G3" s="39" t="s">
        <v>139</v>
      </c>
      <c r="H3" s="39"/>
    </row>
    <row r="4" spans="1:8" ht="24.95" customHeight="1" x14ac:dyDescent="0.3">
      <c r="A4" s="85" t="s">
        <v>72</v>
      </c>
      <c r="B4" s="85"/>
      <c r="C4" s="85"/>
      <c r="D4" s="85"/>
      <c r="E4" s="85"/>
      <c r="F4" s="88" t="s">
        <v>145</v>
      </c>
      <c r="G4" s="89"/>
      <c r="H4" s="89"/>
    </row>
    <row r="5" spans="1:8" ht="24.95" customHeight="1" x14ac:dyDescent="0.3">
      <c r="A5" s="86" t="s">
        <v>7</v>
      </c>
      <c r="B5" s="86"/>
      <c r="C5" s="86"/>
      <c r="D5" s="86"/>
      <c r="E5" s="86"/>
      <c r="F5" s="86"/>
      <c r="G5" s="86"/>
      <c r="H5" s="86"/>
    </row>
    <row r="6" spans="1:8" ht="24.95" customHeight="1" x14ac:dyDescent="0.3">
      <c r="A6" s="90" t="s">
        <v>41</v>
      </c>
      <c r="B6" s="90"/>
      <c r="C6" s="90"/>
      <c r="D6" s="90"/>
      <c r="E6" s="90"/>
      <c r="F6" s="90"/>
      <c r="G6" s="90"/>
      <c r="H6" s="90"/>
    </row>
    <row r="7" spans="1:8" ht="24.95" customHeight="1" x14ac:dyDescent="0.3">
      <c r="A7" s="87" t="s">
        <v>43</v>
      </c>
      <c r="B7" s="87"/>
      <c r="C7" s="87"/>
      <c r="D7" s="87"/>
      <c r="E7" s="87"/>
      <c r="F7" s="87"/>
      <c r="G7" s="87"/>
      <c r="H7" s="87"/>
    </row>
    <row r="8" spans="1:8" x14ac:dyDescent="0.3">
      <c r="B8" s="20" t="s">
        <v>9</v>
      </c>
      <c r="C8" s="40"/>
    </row>
    <row r="9" spans="1:8" ht="33" customHeight="1" x14ac:dyDescent="0.3">
      <c r="A9" s="8" t="s">
        <v>2</v>
      </c>
      <c r="B9" s="8" t="s">
        <v>0</v>
      </c>
      <c r="C9" s="8" t="s">
        <v>4</v>
      </c>
      <c r="D9" s="8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s="53" customFormat="1" ht="97.5" customHeight="1" x14ac:dyDescent="0.25">
      <c r="A10" s="48">
        <v>1</v>
      </c>
      <c r="B10" s="49" t="s">
        <v>22</v>
      </c>
      <c r="C10" s="49" t="s">
        <v>23</v>
      </c>
      <c r="D10" s="54">
        <v>3800</v>
      </c>
      <c r="E10" s="55"/>
      <c r="F10" s="51"/>
      <c r="G10" s="52">
        <f t="shared" ref="G10:G16" si="0">D10+E10-F10</f>
        <v>3800</v>
      </c>
      <c r="H10" s="49"/>
    </row>
    <row r="11" spans="1:8" s="53" customFormat="1" ht="97.5" customHeight="1" x14ac:dyDescent="0.25">
      <c r="A11" s="48">
        <v>2</v>
      </c>
      <c r="B11" s="50" t="s">
        <v>32</v>
      </c>
      <c r="C11" s="49" t="s">
        <v>33</v>
      </c>
      <c r="D11" s="56">
        <v>3500</v>
      </c>
      <c r="E11" s="56"/>
      <c r="F11" s="56"/>
      <c r="G11" s="52">
        <f t="shared" si="0"/>
        <v>3500</v>
      </c>
      <c r="H11" s="57"/>
    </row>
    <row r="12" spans="1:8" s="53" customFormat="1" ht="97.5" customHeight="1" x14ac:dyDescent="0.25">
      <c r="A12" s="48">
        <v>3</v>
      </c>
      <c r="B12" s="49" t="s">
        <v>73</v>
      </c>
      <c r="C12" s="50" t="s">
        <v>74</v>
      </c>
      <c r="D12" s="56">
        <v>3000</v>
      </c>
      <c r="E12" s="56"/>
      <c r="F12" s="56"/>
      <c r="G12" s="52">
        <f t="shared" si="0"/>
        <v>3000</v>
      </c>
      <c r="H12" s="50"/>
    </row>
    <row r="13" spans="1:8" s="53" customFormat="1" ht="97.5" customHeight="1" x14ac:dyDescent="0.25">
      <c r="A13" s="48">
        <v>4</v>
      </c>
      <c r="B13" s="50" t="s">
        <v>82</v>
      </c>
      <c r="C13" s="50" t="s">
        <v>69</v>
      </c>
      <c r="D13" s="56">
        <v>3500</v>
      </c>
      <c r="E13" s="56"/>
      <c r="F13" s="56"/>
      <c r="G13" s="52">
        <f t="shared" si="0"/>
        <v>3500</v>
      </c>
      <c r="H13" s="50"/>
    </row>
    <row r="14" spans="1:8" s="53" customFormat="1" ht="97.5" customHeight="1" x14ac:dyDescent="0.25">
      <c r="A14" s="48">
        <v>5</v>
      </c>
      <c r="B14" s="49" t="s">
        <v>57</v>
      </c>
      <c r="C14" s="50" t="s">
        <v>38</v>
      </c>
      <c r="D14" s="56">
        <v>3500</v>
      </c>
      <c r="E14" s="56"/>
      <c r="F14" s="56"/>
      <c r="G14" s="52">
        <f t="shared" si="0"/>
        <v>3500</v>
      </c>
      <c r="H14" s="48"/>
    </row>
    <row r="15" spans="1:8" s="53" customFormat="1" ht="97.5" customHeight="1" x14ac:dyDescent="0.25">
      <c r="A15" s="48">
        <v>6</v>
      </c>
      <c r="B15" s="50" t="s">
        <v>103</v>
      </c>
      <c r="C15" s="50" t="s">
        <v>104</v>
      </c>
      <c r="D15" s="56">
        <v>4000</v>
      </c>
      <c r="E15" s="56"/>
      <c r="F15" s="56"/>
      <c r="G15" s="52">
        <f t="shared" si="0"/>
        <v>4000</v>
      </c>
      <c r="H15" s="50"/>
    </row>
    <row r="16" spans="1:8" s="53" customFormat="1" ht="97.5" customHeight="1" x14ac:dyDescent="0.25">
      <c r="A16" s="48">
        <v>7</v>
      </c>
      <c r="B16" s="50" t="s">
        <v>123</v>
      </c>
      <c r="C16" s="50" t="s">
        <v>124</v>
      </c>
      <c r="D16" s="56">
        <v>5000</v>
      </c>
      <c r="E16" s="56"/>
      <c r="F16" s="56"/>
      <c r="G16" s="52">
        <f t="shared" si="0"/>
        <v>5000</v>
      </c>
      <c r="H16" s="50"/>
    </row>
    <row r="17" spans="1:8" ht="15" customHeight="1" x14ac:dyDescent="0.3">
      <c r="A17" s="47"/>
      <c r="B17" s="46"/>
      <c r="C17" s="46"/>
      <c r="D17" s="37">
        <f>SUM(D10:D16)</f>
        <v>26300</v>
      </c>
      <c r="E17" s="37">
        <f>SUM(E10:E16)</f>
        <v>0</v>
      </c>
      <c r="F17" s="37">
        <f>SUM(F10:F16)</f>
        <v>0</v>
      </c>
      <c r="G17" s="37">
        <f>SUM(G10:G16)</f>
        <v>26300</v>
      </c>
      <c r="H17" s="38"/>
    </row>
  </sheetData>
  <mergeCells count="8">
    <mergeCell ref="A2:F2"/>
    <mergeCell ref="A4:E4"/>
    <mergeCell ref="A5:H5"/>
    <mergeCell ref="A7:H7"/>
    <mergeCell ref="F4:H4"/>
    <mergeCell ref="A6:H6"/>
    <mergeCell ref="A3:F3"/>
    <mergeCell ref="G2:H2"/>
  </mergeCells>
  <pageMargins left="0.23" right="0.16" top="0.28999999999999998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14"/>
  <sheetViews>
    <sheetView view="pageLayout" zoomScale="70" zoomScaleNormal="70" zoomScalePageLayoutView="70" workbookViewId="0">
      <selection activeCell="D11" sqref="D11"/>
    </sheetView>
  </sheetViews>
  <sheetFormatPr baseColWidth="10" defaultColWidth="11.42578125" defaultRowHeight="17.25" x14ac:dyDescent="0.3"/>
  <cols>
    <col min="1" max="1" width="6.85546875" style="1" bestFit="1" customWidth="1"/>
    <col min="2" max="2" width="40.28515625" style="22" bestFit="1" customWidth="1"/>
    <col min="3" max="3" width="41.28515625" style="1" bestFit="1" customWidth="1"/>
    <col min="4" max="4" width="16.140625" style="1" customWidth="1"/>
    <col min="5" max="5" width="11.85546875" style="1" customWidth="1"/>
    <col min="6" max="6" width="15.7109375" style="1" customWidth="1"/>
    <col min="7" max="7" width="18.28515625" style="1" customWidth="1"/>
    <col min="8" max="8" width="43.140625" style="1" customWidth="1"/>
    <col min="9" max="16384" width="11.42578125" style="1"/>
  </cols>
  <sheetData>
    <row r="1" spans="1:8" ht="24.95" customHeight="1" x14ac:dyDescent="0.3">
      <c r="A1" s="12"/>
      <c r="B1" s="18"/>
      <c r="C1" s="12"/>
      <c r="D1" s="12"/>
      <c r="E1" s="12"/>
      <c r="F1" s="12"/>
      <c r="G1" s="12"/>
      <c r="H1" s="12" t="s">
        <v>7</v>
      </c>
    </row>
    <row r="2" spans="1:8" ht="24.95" customHeight="1" x14ac:dyDescent="0.4">
      <c r="A2" s="91" t="s">
        <v>14</v>
      </c>
      <c r="B2" s="91"/>
      <c r="C2" s="91"/>
      <c r="D2" s="91"/>
      <c r="E2" s="91"/>
      <c r="F2" s="91"/>
      <c r="G2" s="95" t="s">
        <v>146</v>
      </c>
      <c r="H2" s="95"/>
    </row>
    <row r="3" spans="1:8" ht="24.95" customHeight="1" x14ac:dyDescent="0.3">
      <c r="A3" s="90" t="s">
        <v>66</v>
      </c>
      <c r="B3" s="90"/>
      <c r="C3" s="90"/>
      <c r="D3" s="90"/>
      <c r="E3" s="90"/>
      <c r="F3" s="90"/>
      <c r="G3" s="12"/>
      <c r="H3" s="12"/>
    </row>
    <row r="4" spans="1:8" ht="24.95" customHeight="1" x14ac:dyDescent="0.3">
      <c r="A4" s="92" t="s">
        <v>15</v>
      </c>
      <c r="B4" s="92"/>
      <c r="C4" s="92"/>
      <c r="D4" s="92"/>
      <c r="E4" s="92"/>
      <c r="F4" s="92"/>
      <c r="G4" s="35" t="s">
        <v>156</v>
      </c>
      <c r="H4" s="36"/>
    </row>
    <row r="5" spans="1:8" ht="24.95" customHeight="1" x14ac:dyDescent="0.3">
      <c r="A5" s="13"/>
      <c r="B5" s="19"/>
      <c r="C5" s="23"/>
      <c r="D5" s="13"/>
      <c r="E5" s="12"/>
      <c r="F5" s="24"/>
      <c r="G5" s="24"/>
      <c r="H5" s="24"/>
    </row>
    <row r="6" spans="1:8" ht="24.95" customHeight="1" x14ac:dyDescent="0.3">
      <c r="A6" s="92" t="s">
        <v>41</v>
      </c>
      <c r="B6" s="92"/>
      <c r="C6" s="92"/>
      <c r="D6" s="92"/>
      <c r="E6" s="92"/>
      <c r="F6" s="92"/>
      <c r="G6" s="92"/>
      <c r="H6" s="92"/>
    </row>
    <row r="7" spans="1:8" ht="24.95" customHeight="1" x14ac:dyDescent="0.3">
      <c r="A7" s="94" t="s">
        <v>42</v>
      </c>
      <c r="B7" s="94"/>
      <c r="C7" s="94"/>
      <c r="D7" s="94"/>
      <c r="E7" s="94"/>
      <c r="F7" s="94"/>
      <c r="G7" s="94"/>
      <c r="H7" s="94"/>
    </row>
    <row r="8" spans="1:8" x14ac:dyDescent="0.3">
      <c r="B8" s="20" t="s">
        <v>9</v>
      </c>
      <c r="C8" s="2"/>
    </row>
    <row r="9" spans="1:8" ht="45" customHeight="1" x14ac:dyDescent="0.3">
      <c r="A9" s="8" t="s">
        <v>2</v>
      </c>
      <c r="B9" s="8" t="s">
        <v>0</v>
      </c>
      <c r="C9" s="9" t="s">
        <v>4</v>
      </c>
      <c r="D9" s="9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s="36" customFormat="1" ht="73.5" customHeight="1" x14ac:dyDescent="0.25">
      <c r="A10" s="72">
        <v>1</v>
      </c>
      <c r="B10" s="49" t="s">
        <v>26</v>
      </c>
      <c r="C10" s="50" t="s">
        <v>27</v>
      </c>
      <c r="D10" s="54">
        <v>8500</v>
      </c>
      <c r="E10" s="55"/>
      <c r="F10" s="51"/>
      <c r="G10" s="52">
        <f>D10+E10-F10</f>
        <v>8500</v>
      </c>
      <c r="H10" s="49"/>
    </row>
    <row r="11" spans="1:8" s="36" customFormat="1" ht="73.5" customHeight="1" x14ac:dyDescent="0.25">
      <c r="A11" s="72">
        <v>2</v>
      </c>
      <c r="B11" s="49" t="s">
        <v>94</v>
      </c>
      <c r="C11" s="50" t="s">
        <v>31</v>
      </c>
      <c r="D11" s="73">
        <v>8500</v>
      </c>
      <c r="E11" s="72"/>
      <c r="F11" s="72"/>
      <c r="G11" s="52">
        <f>D11+E11-F11</f>
        <v>8500</v>
      </c>
      <c r="H11" s="72"/>
    </row>
    <row r="12" spans="1:8" s="36" customFormat="1" ht="73.5" customHeight="1" x14ac:dyDescent="0.25">
      <c r="A12" s="72">
        <v>3</v>
      </c>
      <c r="B12" s="50" t="s">
        <v>45</v>
      </c>
      <c r="C12" s="50" t="s">
        <v>46</v>
      </c>
      <c r="D12" s="73">
        <v>1500</v>
      </c>
      <c r="E12" s="72"/>
      <c r="F12" s="72"/>
      <c r="G12" s="52">
        <f>D12+E12-F12</f>
        <v>1500</v>
      </c>
      <c r="H12" s="72"/>
    </row>
    <row r="13" spans="1:8" ht="20.25" x14ac:dyDescent="0.3">
      <c r="A13" s="93" t="s">
        <v>12</v>
      </c>
      <c r="B13" s="93"/>
      <c r="C13" s="93"/>
      <c r="D13" s="11">
        <f>SUM(D10:D12)</f>
        <v>18500</v>
      </c>
      <c r="E13" s="11">
        <f>SUM(E10:E12)</f>
        <v>0</v>
      </c>
      <c r="F13" s="11">
        <f>SUM(F10:F12)</f>
        <v>0</v>
      </c>
      <c r="G13" s="11">
        <f>SUM(G10:G12)</f>
        <v>18500</v>
      </c>
      <c r="H13" s="15"/>
    </row>
    <row r="14" spans="1:8" x14ac:dyDescent="0.3">
      <c r="B14" s="21"/>
      <c r="C14" s="5"/>
      <c r="D14" s="6"/>
      <c r="E14" s="7"/>
      <c r="F14" s="3"/>
      <c r="G14" s="4"/>
    </row>
  </sheetData>
  <mergeCells count="7">
    <mergeCell ref="A2:F2"/>
    <mergeCell ref="A4:F4"/>
    <mergeCell ref="A13:C13"/>
    <mergeCell ref="A7:H7"/>
    <mergeCell ref="A6:H6"/>
    <mergeCell ref="A3:F3"/>
    <mergeCell ref="G2:H2"/>
  </mergeCells>
  <pageMargins left="0.31496062992126" right="0.27559055118110198" top="0.27559055118110198" bottom="0.43307086614173201" header="0.27559055118110198" footer="0.55118110236220497"/>
  <pageSetup paperSize="345" scale="75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90" zoomScaleNormal="90" zoomScalePageLayoutView="70" workbookViewId="0">
      <selection activeCell="B10" sqref="B10"/>
    </sheetView>
  </sheetViews>
  <sheetFormatPr baseColWidth="10" defaultColWidth="11.42578125" defaultRowHeight="17.25" x14ac:dyDescent="0.3"/>
  <cols>
    <col min="1" max="1" width="11.28515625" style="22" bestFit="1" customWidth="1"/>
    <col min="2" max="2" width="33.140625" style="22" bestFit="1" customWidth="1"/>
    <col min="3" max="3" width="34.28515625" style="43" customWidth="1"/>
    <col min="4" max="4" width="18.42578125" style="22" customWidth="1"/>
    <col min="5" max="5" width="14.85546875" style="22" customWidth="1"/>
    <col min="6" max="6" width="15.7109375" style="22" customWidth="1"/>
    <col min="7" max="7" width="20.7109375" style="22" customWidth="1"/>
    <col min="8" max="8" width="32.7109375" style="22" customWidth="1"/>
    <col min="9" max="16384" width="11.42578125" style="1"/>
  </cols>
  <sheetData>
    <row r="1" spans="1:8" ht="24.95" customHeight="1" x14ac:dyDescent="0.3">
      <c r="A1" s="77" t="s">
        <v>7</v>
      </c>
      <c r="B1" s="77"/>
      <c r="C1" s="77"/>
      <c r="D1" s="77"/>
      <c r="E1" s="77"/>
      <c r="F1" s="77"/>
      <c r="G1" s="77"/>
      <c r="H1" s="77"/>
    </row>
    <row r="2" spans="1:8" ht="24.95" customHeight="1" x14ac:dyDescent="0.3">
      <c r="A2" s="82" t="s">
        <v>14</v>
      </c>
      <c r="B2" s="82"/>
      <c r="C2" s="82"/>
      <c r="D2" s="82"/>
      <c r="E2" s="82"/>
      <c r="F2" s="83" t="s">
        <v>147</v>
      </c>
      <c r="G2" s="83"/>
      <c r="H2" s="83"/>
    </row>
    <row r="3" spans="1:8" ht="24.95" customHeight="1" x14ac:dyDescent="0.3">
      <c r="A3" s="78" t="s">
        <v>66</v>
      </c>
      <c r="B3" s="78"/>
      <c r="C3" s="78"/>
      <c r="D3" s="78"/>
      <c r="E3" s="78"/>
      <c r="F3" s="77"/>
      <c r="G3" s="77"/>
      <c r="H3" s="77"/>
    </row>
    <row r="4" spans="1:8" ht="24.95" customHeight="1" x14ac:dyDescent="0.3">
      <c r="A4" s="78" t="s">
        <v>15</v>
      </c>
      <c r="B4" s="78"/>
      <c r="C4" s="78"/>
      <c r="D4" s="78"/>
      <c r="E4" s="78"/>
      <c r="F4" s="83" t="s">
        <v>148</v>
      </c>
      <c r="G4" s="83"/>
      <c r="H4" s="83"/>
    </row>
    <row r="5" spans="1:8" ht="13.9" customHeight="1" x14ac:dyDescent="0.3">
      <c r="A5" s="77" t="s">
        <v>7</v>
      </c>
      <c r="B5" s="77"/>
      <c r="C5" s="77"/>
      <c r="D5" s="77"/>
      <c r="E5" s="77"/>
      <c r="F5" s="77"/>
      <c r="G5" s="77"/>
      <c r="H5" s="77"/>
    </row>
    <row r="6" spans="1:8" s="41" customFormat="1" ht="22.9" customHeight="1" x14ac:dyDescent="0.25">
      <c r="A6" s="78" t="s">
        <v>41</v>
      </c>
      <c r="B6" s="78"/>
      <c r="C6" s="78"/>
      <c r="D6" s="78"/>
      <c r="E6" s="78"/>
      <c r="F6" s="78"/>
      <c r="G6" s="78"/>
      <c r="H6" s="78"/>
    </row>
    <row r="7" spans="1:8" ht="24.95" customHeight="1" x14ac:dyDescent="0.3">
      <c r="A7" s="79" t="s">
        <v>13</v>
      </c>
      <c r="B7" s="79"/>
      <c r="C7" s="79"/>
      <c r="D7" s="79"/>
      <c r="E7" s="79"/>
      <c r="F7" s="79"/>
      <c r="G7" s="79"/>
      <c r="H7" s="79"/>
    </row>
    <row r="8" spans="1:8" ht="21.6" customHeight="1" x14ac:dyDescent="0.3">
      <c r="A8" s="80" t="s">
        <v>9</v>
      </c>
      <c r="B8" s="80"/>
      <c r="C8" s="80"/>
      <c r="D8" s="80"/>
      <c r="E8" s="80"/>
      <c r="F8" s="80"/>
      <c r="G8" s="80"/>
      <c r="H8" s="80"/>
    </row>
    <row r="9" spans="1:8" ht="33" customHeight="1" x14ac:dyDescent="0.3">
      <c r="A9" s="8" t="s">
        <v>2</v>
      </c>
      <c r="B9" s="8" t="s">
        <v>0</v>
      </c>
      <c r="C9" s="42" t="s">
        <v>4</v>
      </c>
      <c r="D9" s="8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ht="76.150000000000006" customHeight="1" x14ac:dyDescent="0.3">
      <c r="A10" s="31">
        <v>1</v>
      </c>
      <c r="B10" s="14" t="s">
        <v>90</v>
      </c>
      <c r="C10" s="27" t="s">
        <v>91</v>
      </c>
      <c r="D10" s="28">
        <v>2000</v>
      </c>
      <c r="E10" s="29"/>
      <c r="F10" s="16"/>
      <c r="G10" s="17">
        <f>D10+E10-F10</f>
        <v>2000</v>
      </c>
      <c r="H10" s="10"/>
    </row>
    <row r="11" spans="1:8" ht="76.150000000000006" customHeight="1" x14ac:dyDescent="0.3">
      <c r="A11" s="31">
        <v>2</v>
      </c>
      <c r="B11" s="14" t="s">
        <v>136</v>
      </c>
      <c r="C11" s="27" t="s">
        <v>104</v>
      </c>
      <c r="D11" s="28">
        <v>4000</v>
      </c>
      <c r="E11" s="29"/>
      <c r="F11" s="16"/>
      <c r="G11" s="17">
        <f>D11+E11-F11</f>
        <v>4000</v>
      </c>
      <c r="H11" s="10"/>
    </row>
    <row r="12" spans="1:8" ht="20.25" x14ac:dyDescent="0.3">
      <c r="A12" s="81" t="s">
        <v>12</v>
      </c>
      <c r="B12" s="81"/>
      <c r="C12" s="81"/>
      <c r="D12" s="11">
        <f>SUM(D10:D11)</f>
        <v>6000</v>
      </c>
      <c r="E12" s="11">
        <f>SUM(E10:E11)</f>
        <v>0</v>
      </c>
      <c r="F12" s="11">
        <f>SUM(F10:F11)</f>
        <v>0</v>
      </c>
      <c r="G12" s="11">
        <f>SUM(G10:G11)</f>
        <v>6000</v>
      </c>
      <c r="H12" s="32"/>
    </row>
  </sheetData>
  <autoFilter ref="A9:H12"/>
  <mergeCells count="12">
    <mergeCell ref="A4:E4"/>
    <mergeCell ref="F4:H4"/>
    <mergeCell ref="A1:H1"/>
    <mergeCell ref="A2:E2"/>
    <mergeCell ref="F2:H2"/>
    <mergeCell ref="A3:E3"/>
    <mergeCell ref="F3:H3"/>
    <mergeCell ref="A5:H5"/>
    <mergeCell ref="A6:H6"/>
    <mergeCell ref="A7:H7"/>
    <mergeCell ref="A8:H8"/>
    <mergeCell ref="A12:C12"/>
  </mergeCells>
  <pageMargins left="0.33" right="0.26" top="0.45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view="pageLayout" zoomScale="80" zoomScaleNormal="90" zoomScalePageLayoutView="80" workbookViewId="0">
      <selection activeCell="C18" sqref="C18"/>
    </sheetView>
  </sheetViews>
  <sheetFormatPr baseColWidth="10" defaultColWidth="11.42578125" defaultRowHeight="17.25" x14ac:dyDescent="0.3"/>
  <cols>
    <col min="1" max="1" width="6.28515625" style="22" customWidth="1"/>
    <col min="2" max="2" width="44.42578125" style="1" customWidth="1"/>
    <col min="3" max="3" width="31.5703125" style="43" customWidth="1"/>
    <col min="4" max="4" width="18.42578125" style="22" customWidth="1"/>
    <col min="5" max="5" width="14.85546875" style="22" customWidth="1"/>
    <col min="6" max="6" width="15.7109375" style="22" customWidth="1"/>
    <col min="7" max="7" width="20.7109375" style="22" customWidth="1"/>
    <col min="8" max="8" width="36" style="22" customWidth="1"/>
    <col min="9" max="16384" width="11.42578125" style="1"/>
  </cols>
  <sheetData>
    <row r="1" spans="1:8" ht="24.95" customHeight="1" x14ac:dyDescent="0.3">
      <c r="A1" s="77" t="s">
        <v>7</v>
      </c>
      <c r="B1" s="77"/>
      <c r="C1" s="77"/>
      <c r="D1" s="77"/>
      <c r="E1" s="77"/>
      <c r="F1" s="77"/>
      <c r="G1" s="77"/>
      <c r="H1" s="77"/>
    </row>
    <row r="2" spans="1:8" ht="24.95" customHeight="1" x14ac:dyDescent="0.3">
      <c r="A2" s="82" t="s">
        <v>14</v>
      </c>
      <c r="B2" s="82"/>
      <c r="C2" s="82"/>
      <c r="D2" s="82"/>
      <c r="E2" s="82"/>
      <c r="F2" s="96" t="s">
        <v>144</v>
      </c>
      <c r="G2" s="83"/>
      <c r="H2" s="83"/>
    </row>
    <row r="3" spans="1:8" ht="24.95" customHeight="1" x14ac:dyDescent="0.3">
      <c r="A3" s="78" t="s">
        <v>66</v>
      </c>
      <c r="B3" s="78"/>
      <c r="C3" s="78"/>
      <c r="D3" s="78"/>
      <c r="E3" s="78"/>
      <c r="F3" s="77"/>
      <c r="G3" s="77"/>
      <c r="H3" s="77"/>
    </row>
    <row r="4" spans="1:8" ht="24.95" customHeight="1" x14ac:dyDescent="0.3">
      <c r="A4" s="78" t="s">
        <v>120</v>
      </c>
      <c r="B4" s="78"/>
      <c r="C4" s="78"/>
      <c r="D4" s="78"/>
      <c r="E4" s="78"/>
      <c r="F4" s="83" t="s">
        <v>148</v>
      </c>
      <c r="G4" s="83"/>
      <c r="H4" s="83"/>
    </row>
    <row r="5" spans="1:8" ht="13.9" customHeight="1" x14ac:dyDescent="0.3">
      <c r="A5" s="77" t="s">
        <v>7</v>
      </c>
      <c r="B5" s="77"/>
      <c r="C5" s="77"/>
      <c r="D5" s="77"/>
      <c r="E5" s="77"/>
      <c r="F5" s="77"/>
      <c r="G5" s="77"/>
      <c r="H5" s="77"/>
    </row>
    <row r="6" spans="1:8" s="41" customFormat="1" ht="22.9" customHeight="1" x14ac:dyDescent="0.25">
      <c r="A6" s="78" t="s">
        <v>41</v>
      </c>
      <c r="B6" s="78"/>
      <c r="C6" s="78"/>
      <c r="D6" s="78"/>
      <c r="E6" s="78"/>
      <c r="F6" s="78"/>
      <c r="G6" s="78"/>
      <c r="H6" s="78"/>
    </row>
    <row r="7" spans="1:8" ht="24.95" customHeight="1" x14ac:dyDescent="0.3">
      <c r="A7" s="79" t="s">
        <v>13</v>
      </c>
      <c r="B7" s="79"/>
      <c r="C7" s="79"/>
      <c r="D7" s="79"/>
      <c r="E7" s="79"/>
      <c r="F7" s="79"/>
      <c r="G7" s="79"/>
      <c r="H7" s="79"/>
    </row>
    <row r="8" spans="1:8" ht="21.6" customHeight="1" x14ac:dyDescent="0.3">
      <c r="A8" s="80" t="s">
        <v>9</v>
      </c>
      <c r="B8" s="80"/>
      <c r="C8" s="80"/>
      <c r="D8" s="80"/>
      <c r="E8" s="80"/>
      <c r="F8" s="80"/>
      <c r="G8" s="80"/>
      <c r="H8" s="80"/>
    </row>
    <row r="9" spans="1:8" ht="33" customHeight="1" x14ac:dyDescent="0.3">
      <c r="A9" s="8" t="s">
        <v>2</v>
      </c>
      <c r="B9" s="9" t="s">
        <v>0</v>
      </c>
      <c r="C9" s="42" t="s">
        <v>4</v>
      </c>
      <c r="D9" s="8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ht="68.25" customHeight="1" x14ac:dyDescent="0.3">
      <c r="A10" s="31">
        <v>1</v>
      </c>
      <c r="B10" s="76" t="s">
        <v>84</v>
      </c>
      <c r="C10" s="27" t="s">
        <v>85</v>
      </c>
      <c r="D10" s="28">
        <v>4000</v>
      </c>
      <c r="E10" s="29"/>
      <c r="F10" s="16"/>
      <c r="G10" s="17">
        <f t="shared" ref="G10:G20" si="0">D10+E10-F10</f>
        <v>4000</v>
      </c>
      <c r="H10" s="10"/>
    </row>
    <row r="11" spans="1:8" ht="68.25" customHeight="1" x14ac:dyDescent="0.3">
      <c r="A11" s="31">
        <v>2</v>
      </c>
      <c r="B11" s="76" t="s">
        <v>119</v>
      </c>
      <c r="C11" s="27" t="s">
        <v>44</v>
      </c>
      <c r="D11" s="28">
        <v>4000</v>
      </c>
      <c r="E11" s="74"/>
      <c r="F11" s="74"/>
      <c r="G11" s="17">
        <f t="shared" si="0"/>
        <v>4000</v>
      </c>
      <c r="H11" s="75"/>
    </row>
    <row r="12" spans="1:8" ht="68.25" customHeight="1" x14ac:dyDescent="0.3">
      <c r="A12" s="31">
        <v>3</v>
      </c>
      <c r="B12" s="76" t="s">
        <v>115</v>
      </c>
      <c r="C12" s="27" t="s">
        <v>118</v>
      </c>
      <c r="D12" s="28">
        <v>2500</v>
      </c>
      <c r="E12" s="74"/>
      <c r="F12" s="74"/>
      <c r="G12" s="17">
        <f t="shared" si="0"/>
        <v>2500</v>
      </c>
      <c r="H12" s="75"/>
    </row>
    <row r="13" spans="1:8" ht="68.25" customHeight="1" x14ac:dyDescent="0.3">
      <c r="A13" s="31">
        <v>4</v>
      </c>
      <c r="B13" s="76" t="s">
        <v>116</v>
      </c>
      <c r="C13" s="27" t="s">
        <v>118</v>
      </c>
      <c r="D13" s="28">
        <v>2500</v>
      </c>
      <c r="E13" s="74"/>
      <c r="F13" s="74"/>
      <c r="G13" s="17">
        <f t="shared" si="0"/>
        <v>2500</v>
      </c>
      <c r="H13" s="75"/>
    </row>
    <row r="14" spans="1:8" ht="68.25" customHeight="1" x14ac:dyDescent="0.3">
      <c r="A14" s="31">
        <v>5</v>
      </c>
      <c r="B14" s="76" t="s">
        <v>117</v>
      </c>
      <c r="C14" s="27" t="s">
        <v>125</v>
      </c>
      <c r="D14" s="28">
        <v>2000</v>
      </c>
      <c r="E14" s="74"/>
      <c r="F14" s="74"/>
      <c r="G14" s="17">
        <f t="shared" si="0"/>
        <v>2000</v>
      </c>
      <c r="H14" s="75"/>
    </row>
    <row r="15" spans="1:8" ht="68.25" customHeight="1" x14ac:dyDescent="0.3">
      <c r="A15" s="31">
        <v>6</v>
      </c>
      <c r="B15" s="76" t="s">
        <v>131</v>
      </c>
      <c r="C15" s="27" t="s">
        <v>31</v>
      </c>
      <c r="D15" s="28">
        <v>9000</v>
      </c>
      <c r="E15" s="74"/>
      <c r="F15" s="74"/>
      <c r="G15" s="17">
        <f t="shared" si="0"/>
        <v>9000</v>
      </c>
      <c r="H15" s="75"/>
    </row>
    <row r="16" spans="1:8" ht="68.25" customHeight="1" x14ac:dyDescent="0.3">
      <c r="A16" s="31">
        <v>7</v>
      </c>
      <c r="B16" s="76" t="s">
        <v>137</v>
      </c>
      <c r="C16" s="27" t="s">
        <v>138</v>
      </c>
      <c r="D16" s="28">
        <v>3800</v>
      </c>
      <c r="E16" s="74"/>
      <c r="F16" s="74"/>
      <c r="G16" s="17">
        <f t="shared" si="0"/>
        <v>3800</v>
      </c>
      <c r="H16" s="75"/>
    </row>
    <row r="17" spans="1:8" ht="68.25" customHeight="1" x14ac:dyDescent="0.3">
      <c r="A17" s="31">
        <v>8</v>
      </c>
      <c r="B17" s="76" t="s">
        <v>110</v>
      </c>
      <c r="C17" s="27" t="s">
        <v>111</v>
      </c>
      <c r="D17" s="28">
        <v>5800</v>
      </c>
      <c r="E17" s="74"/>
      <c r="F17" s="74">
        <v>850</v>
      </c>
      <c r="G17" s="17">
        <f t="shared" si="0"/>
        <v>4950</v>
      </c>
      <c r="H17" s="75"/>
    </row>
    <row r="18" spans="1:8" ht="68.25" customHeight="1" x14ac:dyDescent="0.3">
      <c r="A18" s="31">
        <v>9</v>
      </c>
      <c r="B18" s="76" t="s">
        <v>149</v>
      </c>
      <c r="C18" s="27" t="s">
        <v>98</v>
      </c>
      <c r="D18" s="28">
        <v>1520</v>
      </c>
      <c r="E18" s="74"/>
      <c r="F18" s="74"/>
      <c r="G18" s="17">
        <f t="shared" si="0"/>
        <v>1520</v>
      </c>
      <c r="H18" s="75"/>
    </row>
    <row r="19" spans="1:8" ht="68.25" customHeight="1" x14ac:dyDescent="0.3">
      <c r="A19" s="31">
        <v>10</v>
      </c>
      <c r="B19" s="14" t="s">
        <v>150</v>
      </c>
      <c r="C19" s="27" t="s">
        <v>151</v>
      </c>
      <c r="D19" s="28">
        <v>3200</v>
      </c>
      <c r="E19" s="74"/>
      <c r="F19" s="74"/>
      <c r="G19" s="17">
        <f t="shared" si="0"/>
        <v>3200</v>
      </c>
      <c r="H19" s="75"/>
    </row>
    <row r="20" spans="1:8" ht="68.25" customHeight="1" x14ac:dyDescent="0.3">
      <c r="A20" s="31">
        <v>11</v>
      </c>
      <c r="B20" s="76" t="s">
        <v>152</v>
      </c>
      <c r="C20" s="27" t="s">
        <v>153</v>
      </c>
      <c r="D20" s="28">
        <v>5000</v>
      </c>
      <c r="E20" s="74"/>
      <c r="F20" s="74"/>
      <c r="G20" s="17">
        <f t="shared" si="0"/>
        <v>5000</v>
      </c>
      <c r="H20" s="75"/>
    </row>
    <row r="21" spans="1:8" ht="20.25" x14ac:dyDescent="0.3">
      <c r="A21" s="81" t="s">
        <v>12</v>
      </c>
      <c r="B21" s="81"/>
      <c r="C21" s="81"/>
      <c r="D21" s="11">
        <f>SUM(D10:D20)</f>
        <v>43320</v>
      </c>
      <c r="E21" s="11">
        <f>SUM(E10:E17)</f>
        <v>0</v>
      </c>
      <c r="F21" s="11">
        <f>SUM(F10:F17)</f>
        <v>850</v>
      </c>
      <c r="G21" s="11">
        <f>SUM(G10:G20)</f>
        <v>42470</v>
      </c>
      <c r="H21" s="32"/>
    </row>
  </sheetData>
  <autoFilter ref="A9:H21"/>
  <mergeCells count="12">
    <mergeCell ref="A5:H5"/>
    <mergeCell ref="A6:H6"/>
    <mergeCell ref="A7:H7"/>
    <mergeCell ref="A8:H8"/>
    <mergeCell ref="A21:C21"/>
    <mergeCell ref="A4:E4"/>
    <mergeCell ref="F4:H4"/>
    <mergeCell ref="A1:H1"/>
    <mergeCell ref="A2:E2"/>
    <mergeCell ref="F2:H2"/>
    <mergeCell ref="A3:E3"/>
    <mergeCell ref="F3:H3"/>
  </mergeCells>
  <pageMargins left="0.33" right="0.26" top="0.45" bottom="0.43" header="0.28999999999999998" footer="0.54"/>
  <pageSetup paperSize="5" scale="8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General</vt:lpstr>
      <vt:lpstr>APOYOS ESCOLARES</vt:lpstr>
      <vt:lpstr>SERVICIOS MEDICOS</vt:lpstr>
      <vt:lpstr>Otros bancos</vt:lpstr>
      <vt:lpstr>Efectivo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PC CHICK PLUS</cp:lastModifiedBy>
  <cp:lastPrinted>2023-07-18T17:18:09Z</cp:lastPrinted>
  <dcterms:created xsi:type="dcterms:W3CDTF">2012-09-01T00:58:13Z</dcterms:created>
  <dcterms:modified xsi:type="dcterms:W3CDTF">2023-07-19T15:22:18Z</dcterms:modified>
</cp:coreProperties>
</file>